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<sst xmlns="http://schemas.openxmlformats.org/spreadsheetml/2006/main" count="334" uniqueCount="318">
  <si>
    <t>STT</t>
  </si>
  <si>
    <t>Lĩnh vực/Tiêu chí/Tiêu chí thành phần</t>
  </si>
  <si>
    <t>Điểm tối đa</t>
  </si>
  <si>
    <t>Điểm tự đánh giá</t>
  </si>
  <si>
    <t>CÔNG TÁC CHỈ ĐẠO, ĐIỀU HÀNH CCHC</t>
  </si>
  <si>
    <t>1.1</t>
  </si>
  <si>
    <t>Kế hoạch CCHC năm của UBND cấp xã</t>
  </si>
  <si>
    <t>1.1.1</t>
  </si>
  <si>
    <t>Ban hành kế hoạch CCHC năm kịp thời (trong tháng 01 của năm kế hoạch)</t>
  </si>
  <si>
    <t>Ban hành đúng thời gian quy định = 1;</t>
  </si>
  <si>
    <t xml:space="preserve">Ban hành trong tháng 1 của năm kế hoạch = 0,75; </t>
  </si>
  <si>
    <t>Ban hành muộn hơn = 0,5;</t>
  </si>
  <si>
    <t>Không ban hành = 0.</t>
  </si>
  <si>
    <t>1.1.2</t>
  </si>
  <si>
    <t>Xác định đầy đủ các nhiệm vụ CCHC trên các lĩnh vực theo Chương trình CCHC của cấp xã</t>
  </si>
  <si>
    <t>Xác định đầy đủ nhiệm vụ = 1; Không xác định đầy đủ nhiệm vụ = 0</t>
  </si>
  <si>
    <t>1.1.3</t>
  </si>
  <si>
    <t>Các kết quả phải được xác định rõ ràng, cụ thể và định rõ trách nhiệm triển khai của cơ quan, tổ chức</t>
  </si>
  <si>
    <t>Đạt yêu cầu = 1; Không đạt yêu cầu = 0</t>
  </si>
  <si>
    <t>1.1.4</t>
  </si>
  <si>
    <t>Mức độ thực hiện kế hoạch CCHC của UBND cấp xã</t>
  </si>
  <si>
    <t xml:space="preserve">Thực hiện 100% kế hoạch = 1; </t>
  </si>
  <si>
    <t xml:space="preserve">Thực hiện từ 80% đến dưới 100% kế hoạch = 0,75; </t>
  </si>
  <si>
    <t xml:space="preserve">Thực hiện từ 50% đến dưới 80% kế hoạch = 0,5; </t>
  </si>
  <si>
    <t>Thực hiện dưới 50% kế hoạch = 0</t>
  </si>
  <si>
    <t>1.2</t>
  </si>
  <si>
    <t>Bố trí kinh phí chỉ đạo, triển khai công tác CCHC (không bố trí kinh phí lồng ghép với các nội dung khác)</t>
  </si>
  <si>
    <t>Có bố trí kinh phí = 1; Không bố trí kinh phí = 0</t>
  </si>
  <si>
    <t>1.3</t>
  </si>
  <si>
    <t>Báo cáo CCHC</t>
  </si>
  <si>
    <t>1.2.1</t>
  </si>
  <si>
    <r>
      <t>Số lượng báo cáo (</t>
    </r>
    <r>
      <rPr>
        <i/>
        <sz val="14"/>
        <rFont val="Times New Roman"/>
        <family val="1"/>
      </rPr>
      <t>2 báo cáo quý, báo cáo 6 tháng và báo cáo năm</t>
    </r>
    <r>
      <rPr>
        <sz val="14"/>
        <rFont val="Times New Roman"/>
        <family val="1"/>
      </rPr>
      <t>)</t>
    </r>
  </si>
  <si>
    <t>Đủ số lượng báo cáo và đúng thời gian quy định = 2. Thiếu báo cáo thì trừ 0,5 điểm/1 báo cáo; Có báo cáo nhưng chậm thời gian thì trừ 0,25 điểm/1 báo cáo.</t>
  </si>
  <si>
    <t>1.2.2</t>
  </si>
  <si>
    <t>Tất cả báo cáo có đầy đủ nội dung theo hướng dẫn (Riêng báo cáo 6 tháng và báo cáo năm phải có các biểu mẫu kèm theo)</t>
  </si>
  <si>
    <t>1.4</t>
  </si>
  <si>
    <t>Công tác tuyên truyền CCHC</t>
  </si>
  <si>
    <t>1.4.1</t>
  </si>
  <si>
    <t>Kế hoạch tuyên truyền CCHC của UBND cấp xã (Có KHKT riêng hoặc có kế hoạch cụ thể trong kế hoạch CCHC năm)</t>
  </si>
  <si>
    <t>Có kế hoạch = 1; Không có kế hoạch = 0</t>
  </si>
  <si>
    <t>1.4.2</t>
  </si>
  <si>
    <t>Mức độ thực hiện kế hoạch tuyên truyền CCHC</t>
  </si>
  <si>
    <t>Thực hiện từ 80% đến dưới 100% kế hoạch = 0,75;</t>
  </si>
  <si>
    <t>Thực hiện từ 50% đến dưới 80% kế hoạch = 0,5;</t>
  </si>
  <si>
    <t>1.5</t>
  </si>
  <si>
    <t>Trách nhiệm của người đứng đầu đối với công tác CCHC</t>
  </si>
  <si>
    <t>1.5.1</t>
  </si>
  <si>
    <t>Phân công trách nhiệm phụ trách công tác CCHC</t>
  </si>
  <si>
    <t>Người đứng đầu phụ trách công tác CCHC = 1</t>
  </si>
  <si>
    <t>Không phải người đứng đầu cơ quan, đơn vị phụ trách công tác CCHC = 0</t>
  </si>
  <si>
    <t>1.5.2</t>
  </si>
  <si>
    <t>Ban hành văn bản chỉ đạo, điều hành, báo cáo CCHC của UBND cấp xã</t>
  </si>
  <si>
    <t xml:space="preserve">100% văn bản do người đứng đầu trực tiếp ban hành = 1; </t>
  </si>
  <si>
    <t>Có một số văn bản do cấp phó ban hành = 0,5;</t>
  </si>
  <si>
    <t>100% văn bản do cấp phó ban hành = 0</t>
  </si>
  <si>
    <t>XÂY DỰNG VÀ TỔ CHỨC THỰC HIỆN VĂN BẢN QUY PHẠM PHÁP LUẬT TẠI CẤP XÃ</t>
  </si>
  <si>
    <t>2.1</t>
  </si>
  <si>
    <r>
      <t xml:space="preserve">Xây dựng và ban hành văn bản quy phạm pháp luật của HĐND, UBND cấp xã
</t>
    </r>
    <r>
      <rPr>
        <sz val="14"/>
        <rFont val="Times New Roman"/>
        <family val="1"/>
      </rPr>
      <t>Trường hợp trong năm không xây dựng, ban hành văn bản QPPL nào do không được luật giao thì chấm = 1</t>
    </r>
  </si>
  <si>
    <t>2.1.1</t>
  </si>
  <si>
    <t>Mức độ thực hiện kế hoạch xây dựng văn bản QPPL hàng năm của UBND cấp xã</t>
  </si>
  <si>
    <t>Thực hiện 100% kế hoạch = 1</t>
  </si>
  <si>
    <t>Thực hiện từ 80% đến dưới 100% kế hoạch = 0,75</t>
  </si>
  <si>
    <t>Thực hiện từ 50% đến dưới 80% kế hoạch = 0,5</t>
  </si>
  <si>
    <t>Thực hiện dưới 50% so với kế hoạch: 0</t>
  </si>
  <si>
    <t>2.1.2</t>
  </si>
  <si>
    <t>Thực hiện quy trình xây dựng VBQPPL</t>
  </si>
  <si>
    <t>Đúng quy định = 0,5; Không đúng quy định = 0</t>
  </si>
  <si>
    <t>2.3</t>
  </si>
  <si>
    <t>Công tác rà soát, hệ thống hóa văn bản quy phạm pháp luật</t>
  </si>
  <si>
    <t>2.3.1</t>
  </si>
  <si>
    <t>Ban hành kế hoạch rà soát, hệ thống hóa VBQPPL thuộc trách nhiệm rà soát, hệ thống hóa của UBND cấp xã (ban hành kế hoạch riêng hoặc chung trong kế hoạch kiểm tra văn bản QPPL của cấp xã)</t>
  </si>
  <si>
    <t>Ban hành kế hoạch trong tháng 01 = 0,5</t>
  </si>
  <si>
    <t>Ban hành kế hoạch trong tháng 02 = 0,25</t>
  </si>
  <si>
    <t>Ban hành không kịp thời hoặc không ban hành = 0</t>
  </si>
  <si>
    <t>2.3.2</t>
  </si>
  <si>
    <t>Mức độ hoàn thành kế hoạch rà soát, hệ thống hóa văn bản QPPL</t>
  </si>
  <si>
    <t>Thực hiện dưới 50% so với kế hoạch = 0.</t>
  </si>
  <si>
    <t>2.3.3</t>
  </si>
  <si>
    <t>Thực hiện đảm bảo nguyên tắc, trách nhiệm, quy trình rà soát, hệ thống hóa văn bản QPPL thuộc phạm vi rà soát, hệ thống hóa của cơ quan, đơn vị theo quy định.</t>
  </si>
  <si>
    <t>Thực hiện đảm bảo nguyên tắc, trách nhiệm, quy trình rà soát, hệ thống hóa văn bản QPPL = 0,5;</t>
  </si>
  <si>
    <t>Không thực hiện đúng quy định = 0</t>
  </si>
  <si>
    <t>2.4</t>
  </si>
  <si>
    <t xml:space="preserve">Việc kiểm tra văn bản QPPL tại UBND cấp xã </t>
  </si>
  <si>
    <t>2.4.1</t>
  </si>
  <si>
    <t>Ban hành Kế hoạch kiểm tra văn bản QPPL tại UBND cấp xã (ban hành kế hoạch riêng hoặc chung trong kế hoạch rà soát, hệ thống hóa văn bản QPPL của cấp xã)</t>
  </si>
  <si>
    <t>2.4.2</t>
  </si>
  <si>
    <t>Mức độ thực hiện  việc tự kiểm tra</t>
  </si>
  <si>
    <t>Thực hiện 100% kế hoạch = 0,5</t>
  </si>
  <si>
    <t>Thực hiện từ 80% đến dưới 100% kế hoạch = 0,4</t>
  </si>
  <si>
    <t>Thực hiện từ 50% đến dưới 80% kế hoạch = 0,3</t>
  </si>
  <si>
    <t>2.4.3</t>
  </si>
  <si>
    <t>Xử lý các vấn đề phát hiện qua kiểm tra</t>
  </si>
  <si>
    <t>100% vấn đề phát hiện qua kiểm tra đều được xử lý hoặc kiến nghị xử lý = 0,5</t>
  </si>
  <si>
    <t>Từ 80% đến dưới 100% vấn đề phát hiện qua kiểm tra được xử lý hoặc kiến nghị xử lý = 0,4</t>
  </si>
  <si>
    <t>Từ 50% đến dưới 80% vấn đề phát hiện qua kiểm tra được xử lý hoặc kiến nghị xử lý = 0,3</t>
  </si>
  <si>
    <t>Thực hiện dưới 50% hoặc không kiến nghị xử lý = 0</t>
  </si>
  <si>
    <t>2.5</t>
  </si>
  <si>
    <t>Công tác tuyên truyền, phổ biến, giáo dục pháp luật và tổ chức thực hiện văn bản QPPL trên địa bàn cấp xã</t>
  </si>
  <si>
    <t>2.5.1</t>
  </si>
  <si>
    <t>Tổ chức triển khai văn bản QPPL do Trung ương, tỉnh, huyện, xã ban hành</t>
  </si>
  <si>
    <t>Đạt 100% văn bản QPPL do Trung ương, tỉnh ban hành được triển khai thực hiện đầy đủ, kịp thời, đúng quy định = 1</t>
  </si>
  <si>
    <t>Từ 80% đến dưới 100% văn bản QPPL do Trung ương, tỉnh ban hành được triển khai thực hiện đầy đủ, kịp thời, đúng quy định = 0,75</t>
  </si>
  <si>
    <t>Từ 50% đến dưới 80% văn bản QPPL do Trung ương, tỉnh ban hành được triển khai thực hiện đầy đủ, kịp thời, đúng quy định = 0,5</t>
  </si>
  <si>
    <t>Dưới 50% văn bản QPPL do Trung ương, tỉnh ban hành được triển khai thực hiện đầy đủ, kịp thời, đúng quy định = 0</t>
  </si>
  <si>
    <t>2.5.2</t>
  </si>
  <si>
    <t>Ban hành kế hoạch tuyên truyền, phổ biến, giáo dục pháp luật</t>
  </si>
  <si>
    <t>Ban hành kế hoạch đảm bảo thời gian quy định = 0,5</t>
  </si>
  <si>
    <t>Ban hành kế hoạch chậm dưới 01 tháng so với thời gian quy định = 0,25</t>
  </si>
  <si>
    <t>Ban hành kế hoạch chậm từ 01 tháng trở lên hoặc không ban hành = 0</t>
  </si>
  <si>
    <t>2.5.3</t>
  </si>
  <si>
    <t>Mức độ thực hiện kế hoạch tuyên truyền, phổ biến, giáo dục pháp luật</t>
  </si>
  <si>
    <t>Thực hiện 100% kế hoạch = 1,5</t>
  </si>
  <si>
    <t>Thực hiện từ 80% - dưới 100% kế hoạch = 1</t>
  </si>
  <si>
    <t>Thực hiện từ 50% - dưới 80% kế hoạch = 0,5</t>
  </si>
  <si>
    <t>CẢI CÁCH THỦ TỤC HÀNH CHÍNH</t>
  </si>
  <si>
    <t>3.1</t>
  </si>
  <si>
    <t>Kế hoạch hoạt động kiểm soát TTHC của UBND cấp xã</t>
  </si>
  <si>
    <t>3.1.1</t>
  </si>
  <si>
    <t>Ban hành kịp thời trong tháng 01 = 1</t>
  </si>
  <si>
    <t>Ban hành trong tháng 02 = 0,5</t>
  </si>
  <si>
    <t>3.1.2</t>
  </si>
  <si>
    <t>Mức độ thực hiện kế hoạch</t>
  </si>
  <si>
    <t>Thực hiện 100% nội dung kế hoạch = 3</t>
  </si>
  <si>
    <t>Thực hiện từ  80% đến dưới 100% nội dung kế hoạch = 2</t>
  </si>
  <si>
    <t>Thực hiện từ 50% đến dưới 80% nội dung kế hoạch = 1</t>
  </si>
  <si>
    <t>Thực hiện dưới 50% nội dung kế hoạch = 0</t>
  </si>
  <si>
    <t>3.2</t>
  </si>
  <si>
    <t>Công bố, công khai TTHC và kiểm soát việc thực hiện TTHC</t>
  </si>
  <si>
    <t>3.2.1</t>
  </si>
  <si>
    <t>Phát hiện các quy định về TTHC chưa được công bố hoặc có sự khác biệt giữa nội dung công bố với văn bản QPPL về TTHC, kịp thời kiến nghị Sở quản lý chuyên ngành trình UBND tỉnh công bố.</t>
  </si>
  <si>
    <t>Phát hiện, kiến nghị  kịp thời=1</t>
  </si>
  <si>
    <t>Phát hiện, kiến nghị không kịp thời=0</t>
  </si>
  <si>
    <t>3.2.2</t>
  </si>
  <si>
    <t>Thực hiện việc công khai, minh bạch các TTHC tại các địa điểm tiếp nhận hồ sơ dưới 02 hình thức niêm yết trên bảng và đóng thành sổ hướng dẫn</t>
  </si>
  <si>
    <t>Công khai đầy đủ 100% theo quy định = 4</t>
  </si>
  <si>
    <t>Công khai từ 90% đến dưới 100%  theo quy định = 3</t>
  </si>
  <si>
    <t>Công khai từ 80% đến dưới 90% theo quy định = 2</t>
  </si>
  <si>
    <t>Công khai từ 70% đến dưới 80% theo quy định = 1</t>
  </si>
  <si>
    <t>Công khai dưới 70% theo quy định = 0</t>
  </si>
  <si>
    <t>3.2.3</t>
  </si>
  <si>
    <t>Niêm yết công khai nội dung hướng dẫn và địa chỉ cơ quan giúp UBND tỉnh, UBND cấp huyện tiếp nhận phản ánh, kiến nghị của cá nhân, tổ chức về TTHC tại các địa điểm tiếp nhận hồ sơ</t>
  </si>
  <si>
    <t>Công khai theo quy định = 1</t>
  </si>
  <si>
    <t>Không công khai đúng quy định = 0</t>
  </si>
  <si>
    <t>3.2.4</t>
  </si>
  <si>
    <t>Xử lý phản ánh, kiến nghị của cá nhân, tổ chức về TTHC thuộc thẩm quyền giải quyết của UBND cấp xã</t>
  </si>
  <si>
    <t>Từ 90% trở lên phản ánh, kiến nghị được xử lý = 1</t>
  </si>
  <si>
    <t xml:space="preserve">Dưới 90% phản ánh, kiến nghị được xử lý = 0 </t>
  </si>
  <si>
    <t>3.2.5</t>
  </si>
  <si>
    <t>Kiểm soát việc tổ chức thực hiện các TTHC theo đúng quy định của pháp luật</t>
  </si>
  <si>
    <t>Thực hiện 100% các TTHC theo đúng quy định = 3</t>
  </si>
  <si>
    <t>Thực hiện từ 90% đến dưới 100% TTHC theo đúng quy định = 2</t>
  </si>
  <si>
    <t>Thực hiện từ 80% đến dưới 90% TTHC theo đúng quy định = 1</t>
  </si>
  <si>
    <t>Thực hiện từ 70% đến dưới 80% TTHC theo đúng quy định = 0,5</t>
  </si>
  <si>
    <t>Dưới 70% TTHC thực hiện đúng quy định = 0</t>
  </si>
  <si>
    <t>3.2.6</t>
  </si>
  <si>
    <t>Tổ chức tự kiểm tra công tác kiểm soát TTHC theo quy định tại Nghị định số 48/2013/NĐ-CP và Thông tư số 25/2014/TT-BTP</t>
  </si>
  <si>
    <t>Có tổ chức và gửi báo cáo kết quả tự kiểm tra cho Phòng Tư pháp = 2</t>
  </si>
  <si>
    <t>Không tổ chức = 0</t>
  </si>
  <si>
    <t>3.3</t>
  </si>
  <si>
    <t xml:space="preserve">Rà soát, đánh giá các quy định về TTHC để kiến nghị sửa đổi, bổ sung, thay thế các văn bản quy phạm pháp luật </t>
  </si>
  <si>
    <t>3.3.1</t>
  </si>
  <si>
    <t>Có nội dung, danh mục rà soát TTHC trọng tâm trong Kế hoạch hoạt động kiểm soát TTHC hàng năm; đảm bảo đúng theo yêu cầu của Nghị định số 63/2010/NĐ-CP</t>
  </si>
  <si>
    <t>Có nội dung, danh mục TTHC rà soát trọng tâm = 1</t>
  </si>
  <si>
    <t>Không có nội dung, danh mục TTHC rà soát trọng tâm = 0</t>
  </si>
  <si>
    <t>3.3.2</t>
  </si>
  <si>
    <t xml:space="preserve">Kết quả thực hiện rà soát, đánh giá các TTHC trọng tâm </t>
  </si>
  <si>
    <t>Có phương án đơn giản hóa, cải cách TTHC được UBND cấp huyện thông qua gửi Sở Tư pháp và Sở quản lý chuyên ngành = 1</t>
  </si>
  <si>
    <t>Có kết quả rà soát gửi Phòng Tư pháp nhưng trong kết quả không có sáng kiến phương án đơn giản hóa, cải cách TTHC = 0,5</t>
  </si>
  <si>
    <t>Không có kết quả rà soát TTHC  = 0</t>
  </si>
  <si>
    <t>CẢI CÁCH TỔ CHỨC BỘ MÁY HÀNH CHÍNH NHÀ NƯỚC</t>
  </si>
  <si>
    <t>4.1</t>
  </si>
  <si>
    <t>Tuân thủ các quy định của Chính phủ, các bộ về tổ chức bộ máy ở cấp xã</t>
  </si>
  <si>
    <t>Thực hiện đầy đủ theo quy định = 1</t>
  </si>
  <si>
    <t>Không thực hiện đầy đủ theo quy định = 0</t>
  </si>
  <si>
    <t>4.3</t>
  </si>
  <si>
    <t>Quy chế làm việc của UBND cấp xã</t>
  </si>
  <si>
    <t>4.3.1</t>
  </si>
  <si>
    <t>Có quy chế làm việc theo quy định</t>
  </si>
  <si>
    <t>Có quy chế = 1; không có quy chế = 0</t>
  </si>
  <si>
    <t>XÂY DỰNG VÀ NÂNG CAO CHẤT LƯỢNG ĐỘI NGŨ CÁN BỘ, CÔNG CHỨC CẤP XÃ</t>
  </si>
  <si>
    <t>5.1</t>
  </si>
  <si>
    <t>Xác định cơ cấu công chức theo quy định</t>
  </si>
  <si>
    <t>Đạt 100% số công chức thực hiện đúng cơ cấu được phê duyệt = 1</t>
  </si>
  <si>
    <t>Từ 90% đến dưới 100% số công chức thực hiện đúng cơ cấu công chức được phê duyệt = 0,75</t>
  </si>
  <si>
    <t>Từ 80% đến dưới 90% số công chức thực hiện đúng cơ cấu công chức được phê duyệt = 0,5</t>
  </si>
  <si>
    <t>Dưới 80% số cán bộ, công chức thực hiện đúng cơ cấu công chức được phê duyệt = 0</t>
  </si>
  <si>
    <t>5.2</t>
  </si>
  <si>
    <t xml:space="preserve">Thực hiện bố trí công chức xã đã được tuyển dụng theo đúng quy định </t>
  </si>
  <si>
    <t>Thực hiện bố trí đúng quy định: Đạt 100% = 1; Từ 90% đến dưới 100% = 0,75; Từ 80% đến dưới 90% = 0,5; Dưới 80% = 0</t>
  </si>
  <si>
    <t>5.3</t>
  </si>
  <si>
    <t>Đánh giá, phân loại công chức, viên chức hàng năm theo quy định</t>
  </si>
  <si>
    <t>5.3.1</t>
  </si>
  <si>
    <t>Tổ chức thực hiện đánh giá, phân loại cán bộ, công chức hàng năm theo quy định</t>
  </si>
  <si>
    <t>Thực hiện đúng quy định = 1; Không thực hiện đúng quy định = 0</t>
  </si>
  <si>
    <t>5.4</t>
  </si>
  <si>
    <t>Công tác đào tạo, bồi dưỡng cán bộ, công chức xã</t>
  </si>
  <si>
    <t>5.4.1</t>
  </si>
  <si>
    <t xml:space="preserve">Ban hành kế hoạch đào tạo, bồi dưỡng cán bộ, công chức hàng năm của UBND cấp xã </t>
  </si>
  <si>
    <t>Ban hành kịp thời trong tháng 01 của năm kế hoạch = 1; Ban hành không kịp thời = 0,5; Không ban hành = 0</t>
  </si>
  <si>
    <t>5.4.2</t>
  </si>
  <si>
    <t>Mức độ thực hiện kế hoạch đào tạo, bồi dưỡng cán bộ, công chức của UBND cấp xã</t>
  </si>
  <si>
    <t>Thực hiện trên 90% kế hoạch = 1; Thực hiện từ 70% đến 90% kế hoạch = 0,5; Thực hiện dưới 70% kế hoạch = 0</t>
  </si>
  <si>
    <t>5.4.3</t>
  </si>
  <si>
    <t>Tỷ lệ số cán bộ, công chức cấp xã được bồi dưỡng chuyên môn, nghiệp vụ trong năm</t>
  </si>
  <si>
    <t>Trên 70% số cán bộ, công chức = 1; Từ 50% đến 70% số cán bộ, công chức = 0,5; Dưới 50% số cán bộ, công chức = 0</t>
  </si>
  <si>
    <t>5.5</t>
  </si>
  <si>
    <t>Cán bộ, công chức cấp xã</t>
  </si>
  <si>
    <t>5.5.1</t>
  </si>
  <si>
    <t>Tỷ lệ đạt chuẩn của công chức cấp xã</t>
  </si>
  <si>
    <t>Đạt 100% = 1; Từ 90% đến dưới 100% = 0,75; 
Từ 80% đến dưới 90% = 0,5; Dưới 80% = 0</t>
  </si>
  <si>
    <t>5.5.2</t>
  </si>
  <si>
    <t>Tỷ lệ đạt chuẩn của cán bộ cấp xã</t>
  </si>
  <si>
    <t xml:space="preserve">ĐỔI MỚI CƠ CHẾ TÀI CHÍNH ĐỐI VỚI CƠ QUAN HÀNH CHÍNH </t>
  </si>
  <si>
    <t>6.1</t>
  </si>
  <si>
    <t>Thực hiện cơ chế khoán biên chế và kinh phí hành chính tại UBND cấp xã</t>
  </si>
  <si>
    <t>6.2</t>
  </si>
  <si>
    <t>Mức thu nhập tăng thêm bình quân của cán bộ, công chức cấp xã hàng tháng khi thực hiện cơ chế tự chủ</t>
  </si>
  <si>
    <t>Trên 300 ngàn đồng/người/tháng = 3; 
Từ 200 ngàn đến dưới 300 ngàn đồng/người/tháng = 2; 
Từ 100 ngàn đến dưới 200 ngàn đồng/người/tháng = 1;  
Có thu nhập dưới 100 ngàn đồng/người/tháng = 0,5; 
Không có thu nhập tăng thêm = 0</t>
  </si>
  <si>
    <t>Tốt = 2; Khá = 1,5; Trung bình = 1; Yếu, kém = 0.</t>
  </si>
  <si>
    <t>HIỆN ĐẠI HÓA HÀNH CHÍNH</t>
  </si>
  <si>
    <t>7.1</t>
  </si>
  <si>
    <t>Ứng dụng công nghệ thông tin của cấp xã</t>
  </si>
  <si>
    <t>7.1.1</t>
  </si>
  <si>
    <t>Ban hành Kế hoạch ứng dụng CNTT hàng năm của UBND cấp xã</t>
  </si>
  <si>
    <t>Ban hành kịp thời và đúng quy định = 1; Có ban hành nhưng không kịp thời = 0,5; Không ban hành = 0</t>
  </si>
  <si>
    <t>7.1.2</t>
  </si>
  <si>
    <t>Tổ chức thực hiện ứng dụng CNTT theo quy định</t>
  </si>
  <si>
    <t xml:space="preserve">Thực hiện đúng quy định đạt Tốt = 1; </t>
  </si>
  <si>
    <t xml:space="preserve">Thực hiện đúng quy định đạt Trung bình = 0,5; </t>
  </si>
  <si>
    <t>Thực hiện không đúng quy định, xếp loại Yếu, Kém = 0</t>
  </si>
  <si>
    <t>7.1.3</t>
  </si>
  <si>
    <t>Trang bị máy vi tính cho cán bộ, công chức cấp xã</t>
  </si>
  <si>
    <t>Có 100% cán bộ, công  chức được trang bị máy vi tính làm việc = 4</t>
  </si>
  <si>
    <t>Có 80% đến dưới 100% cán bộ, công  chức được trang bị máy vi tính làm việc = 3</t>
  </si>
  <si>
    <t>Có 60% đến dưới 80% cán bộ, công  chức được trang bị máy vi tính làm việc = 2</t>
  </si>
  <si>
    <t>Có 40% đến dưới 60% cán bộ, công  chức được trang bị máy vi tính làm việc = 1</t>
  </si>
  <si>
    <t>Có dưới 40% cán bộ, công  chức được trang bị máy vi tính làm việc = 0</t>
  </si>
  <si>
    <t>Việc sử dụng mạng nội bộ (mạng LAN) hoặc mạng internet để trao đổi công việc</t>
  </si>
  <si>
    <t>Có sử dụng mạng LAN = 2;</t>
  </si>
  <si>
    <t xml:space="preserve">Không sử dụng mạng LAN nhưng có kết nối internet để gửi văn bản=1; </t>
  </si>
  <si>
    <t>Không sử dụng mạng LAN = 0</t>
  </si>
  <si>
    <t>Tỷ lệ cán bộ, công chức cấp xã sử dụng thư điện tử công vụ trong trao đổi công việc</t>
  </si>
  <si>
    <t>Thực hiện từ 80% đến 100% đạt Tốt = 2;</t>
  </si>
  <si>
    <t>Thực hiện từ 50% đến dưới 80% đạt Trung bình = 1;</t>
  </si>
  <si>
    <t>Thực hiện dưới 50%, xếp loại Yếu, Kém = 0</t>
  </si>
  <si>
    <t>7.1.6</t>
  </si>
  <si>
    <t>Triển khai thực hiện, ứng dụng phần mềm quản lý văn bản</t>
  </si>
  <si>
    <t>7.1.7</t>
  </si>
  <si>
    <t>Triển khai phần mềm Quản lý nhân sự</t>
  </si>
  <si>
    <t>Thực hiện Tốt = 1; 
Thực hiện Trung bình = 0,5; 
Không thực hiện  = 0</t>
  </si>
  <si>
    <t>7.2</t>
  </si>
  <si>
    <t>Có Trang thông tin điện tử</t>
  </si>
  <si>
    <t xml:space="preserve">Thực hiện Tốt = 1; </t>
  </si>
  <si>
    <t xml:space="preserve">Thực hiện Trung bình = 0,5; </t>
  </si>
  <si>
    <t>Không thực hiện  = 0</t>
  </si>
  <si>
    <t>THỰC HIỆN CƠ CHẾ MỘT CỬA, CƠ CHẾ MỘT CỬA LIÊN THÔNG</t>
  </si>
  <si>
    <t>8.1</t>
  </si>
  <si>
    <t>Triển khai thực hiện Bộ phận tiếp nhận và trả kết quả theo cơ chế một cửa, một cửa liên thông cấp xã</t>
  </si>
  <si>
    <t>Có triển khai thực hiện = 1</t>
  </si>
  <si>
    <t>Không có Bộ phận tiếp nhận và trả kết quả theo cơ chế một cửa, một cửa liên thông nhưng vẫn thực hiện tiếp nhận và trả kết quả giải quyết TTHC tại một đầu mối = 0,5</t>
  </si>
  <si>
    <t>Không thực hiện = 0</t>
  </si>
  <si>
    <t>8.2</t>
  </si>
  <si>
    <t>Số lượng TTHC giải quyết theo cơ chế một cửa, một cửa liên thông</t>
  </si>
  <si>
    <t xml:space="preserve">Đạt 100% số lượng TTHC = 2; </t>
  </si>
  <si>
    <t xml:space="preserve">Từ 80% đến dưới 100% số lượng TTHC = 1,5; </t>
  </si>
  <si>
    <t xml:space="preserve">Từ 50% đến dưới 80% số lượng TTHC = 1; </t>
  </si>
  <si>
    <t xml:space="preserve">Từ 30% đến dưới 50% số lượng TTHC = 0,5; </t>
  </si>
  <si>
    <t>Dưới 30% số lượng TTHC = 0</t>
  </si>
  <si>
    <t>8.3</t>
  </si>
  <si>
    <t>Điều kiện cơ sở vật chất, trang thiết bị và mức độ hiện đại hóa của Bộ phận tiếp nhận và trả kết quả</t>
  </si>
  <si>
    <t>8.3.1</t>
  </si>
  <si>
    <t>Bố trí phòng làm việc Bộ phận tiếp nhận và trả kết quả theo cơ chế một cửa, một cửa liên thông (phòng làm việc, chỗ ngồi chờ giao dịch,…)</t>
  </si>
  <si>
    <t>Có bố trí và đảm bảo diện tích đúng quy định = 1; Có bố trí nhưng diện tích chưa đúng quy định = 0,5; Không bố trí = 0</t>
  </si>
  <si>
    <t>8.3.2</t>
  </si>
  <si>
    <t xml:space="preserve">Bố trí máy vi tính </t>
  </si>
  <si>
    <t>100% công chức có máy vi tính = 1</t>
  </si>
  <si>
    <t>80% đến dưới 100% công chức có máy vi tính = 0,75</t>
  </si>
  <si>
    <t>60% đến dưới 80% công chức có máy vi tính = 0,5</t>
  </si>
  <si>
    <t>40% đến dưới 60% công chức có máy vi tính = 0,25</t>
  </si>
  <si>
    <t>Dưới 40% công chức có máy vi tính = 0</t>
  </si>
  <si>
    <t>8.3.3</t>
  </si>
  <si>
    <t>Máy vi tính kết nối mạng internet</t>
  </si>
  <si>
    <t>Có ít nhất 01 máy kết nối mạng internet = 1</t>
  </si>
  <si>
    <t>Không có kết nối mạng internet = 0</t>
  </si>
  <si>
    <t>8.3.4</t>
  </si>
  <si>
    <t>Máy photocopy</t>
  </si>
  <si>
    <t>Có = 1; Không có = 0.</t>
  </si>
  <si>
    <t>8.3.5</t>
  </si>
  <si>
    <t>Cơ sở vật chất khác (tủ đựng tài liệu, giá tài liệu, bàn ghế làm việc,...)</t>
  </si>
  <si>
    <t>Có đầy đủ = 0,5; Không đầy đủ = 0</t>
  </si>
  <si>
    <t>8.3.6</t>
  </si>
  <si>
    <t>Bảng niêm yết thủ tục hành chính</t>
  </si>
  <si>
    <t>Đúng quy định = 1; Không đúng quy định = 0</t>
  </si>
  <si>
    <t>8.4</t>
  </si>
  <si>
    <t>Bố trí công chức làm việc và chế độ chính sách tại bộ phận một cửa, một cửa liên thông</t>
  </si>
  <si>
    <t>8.4.1</t>
  </si>
  <si>
    <t>Bố trí công chức làm việc đảm bảo quy định</t>
  </si>
  <si>
    <t>Bố trí đủ công chức = 0,5; Bố trí không đủ = 0</t>
  </si>
  <si>
    <t>8.4.2</t>
  </si>
  <si>
    <t xml:space="preserve">Chuyên môn công chức </t>
  </si>
  <si>
    <t>Bố trí 100% công chức đúng chuyên môn = 1</t>
  </si>
  <si>
    <t>Bố trí từ 80% đến dưới 100% công chức đúng chuyên môn = 0,75</t>
  </si>
  <si>
    <t>Bố trí từ 50% đến dưới 80% công chức đúng chuyên môn = 0,5</t>
  </si>
  <si>
    <t>Bố trí dưới 50% công chức đúng chuyên môn = 0</t>
  </si>
  <si>
    <t>8.4.3</t>
  </si>
  <si>
    <t>Phụ cấp cho công chức thực hiện tại Bộ phận một cửa</t>
  </si>
  <si>
    <t>Bố trí đủ phụ cấp cho công chức = 1; Bố trí không đủ = 0,5; Không bố trí = 0</t>
  </si>
  <si>
    <t>Tổng cộng</t>
  </si>
  <si>
    <t>Ghi chú/ Giải trình</t>
  </si>
  <si>
    <t xml:space="preserve">KẾT QUẢ TỰ ĐÁNH GIÁ CÔNG TÁC CCHC THEO LĨNH VỰC </t>
  </si>
  <si>
    <t>CỦA ỦY BAN NHÂN DÂN XÃ/PHƯỜNG/THỊ TRẤN:....................................................................</t>
  </si>
  <si>
    <t>BÁO CÁO</t>
  </si>
  <si>
    <t>TÊN CƠ QUAN</t>
  </si>
  <si>
    <t>CỘNG HÒA XÃ HỘI CHỦ NGHĨA VIỆT NAM</t>
  </si>
  <si>
    <t>Độc lập - Tự do - Hạnh phúc</t>
  </si>
  <si>
    <t>THỦ TRƯỞNG CƠ QUAN</t>
  </si>
  <si>
    <t>(Ký tên, đóng dấu)</t>
  </si>
  <si>
    <t xml:space="preserve">Ban hành kế hoạch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</si>
</sst>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3">
    <font>
      <sz val="12"/>
      <color theme="1"/>
      <name val=".VnTime"/>
      <family val="2"/>
    </font>
    <font>
      <sz val="11"/>
      <color indexed="8"/>
      <name val="Calibri"/>
      <family val="2"/>
    </font>
    <font>
      <b/>
      <sz val="16"/>
      <name val="Times New Roman"/>
      <family val="1"/>
    </font>
    <font>
      <sz val="14"/>
      <name val="Times New Roman"/>
      <family val="1"/>
    </font>
    <font>
      <b/>
      <sz val="14"/>
      <name val="Times New Roman"/>
      <family val="1"/>
    </font>
    <font>
      <i/>
      <sz val="14"/>
      <name val="Times New Roman"/>
      <family val="1"/>
    </font>
    <font>
      <b/>
      <i/>
      <sz val="14"/>
      <name val="Times New Roman"/>
      <family val="1"/>
    </font>
    <font>
      <b/>
      <sz val="13"/>
      <name val="Times New Roman"/>
      <family val="1"/>
    </font>
    <font>
      <sz val="12"/>
      <color indexed="8"/>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6">
    <xf numFmtId="0" fontId="0" fillId="0" borderId="0" xfId="0" applyAlignment="1">
      <alignment/>
    </xf>
    <xf numFmtId="0" fontId="3"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vertical="center"/>
    </xf>
    <xf numFmtId="0" fontId="3" fillId="0" borderId="0" xfId="0" applyFont="1" applyFill="1" applyAlignment="1">
      <alignment wrapText="1"/>
    </xf>
    <xf numFmtId="0" fontId="3" fillId="0" borderId="0" xfId="0" applyFont="1" applyFill="1" applyAlignment="1">
      <alignment horizontal="center" vertical="center" wrapText="1"/>
    </xf>
    <xf numFmtId="0" fontId="4"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protection/>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protection/>
    </xf>
    <xf numFmtId="0" fontId="5" fillId="0" borderId="10" xfId="0" applyFont="1" applyFill="1" applyBorder="1" applyAlignment="1" applyProtection="1">
      <alignment vertical="center" wrapText="1"/>
      <protection/>
    </xf>
    <xf numFmtId="0" fontId="5"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vertical="center" wrapText="1"/>
      <protection/>
    </xf>
    <xf numFmtId="0" fontId="4" fillId="0" borderId="0" xfId="0" applyFont="1" applyFill="1" applyAlignment="1" applyProtection="1">
      <alignment vertical="center" wrapText="1"/>
      <protection/>
    </xf>
    <xf numFmtId="0" fontId="5" fillId="0" borderId="10" xfId="0" applyFont="1" applyFill="1" applyBorder="1" applyAlignment="1" applyProtection="1">
      <alignment horizontal="left" vertical="center"/>
      <protection/>
    </xf>
    <xf numFmtId="0" fontId="3" fillId="0" borderId="0" xfId="0" applyFont="1" applyFill="1" applyAlignment="1" applyProtection="1">
      <alignment/>
      <protection/>
    </xf>
    <xf numFmtId="0" fontId="3" fillId="0" borderId="10" xfId="0" applyFont="1" applyFill="1" applyBorder="1" applyAlignment="1" applyProtection="1">
      <alignment horizontal="lef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quotePrefix="1">
      <alignment horizontal="center" vertical="center"/>
      <protection/>
    </xf>
    <xf numFmtId="0" fontId="3" fillId="0" borderId="10" xfId="0" applyFont="1" applyFill="1" applyBorder="1" applyAlignment="1" applyProtection="1">
      <alignment/>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wrapText="1"/>
      <protection locked="0"/>
    </xf>
    <xf numFmtId="0" fontId="4"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protection locked="0"/>
    </xf>
    <xf numFmtId="0" fontId="3" fillId="0" borderId="0" xfId="0" applyFont="1" applyFill="1" applyAlignment="1" applyProtection="1">
      <alignment horizontal="center"/>
      <protection locked="0"/>
    </xf>
    <xf numFmtId="0" fontId="3" fillId="0" borderId="0" xfId="0" applyFont="1" applyFill="1" applyAlignment="1" applyProtection="1">
      <alignment/>
      <protection locked="0"/>
    </xf>
    <xf numFmtId="0" fontId="6" fillId="0" borderId="0" xfId="0" applyFont="1" applyFill="1" applyAlignment="1" applyProtection="1">
      <alignment/>
      <protection locked="0"/>
    </xf>
    <xf numFmtId="0" fontId="3" fillId="0" borderId="0" xfId="0" applyFont="1" applyFill="1" applyAlignment="1" applyProtection="1">
      <alignment horizontal="center" vertical="center"/>
      <protection locked="0"/>
    </xf>
    <xf numFmtId="0" fontId="3" fillId="0" borderId="0" xfId="0" applyFont="1" applyAlignment="1" applyProtection="1">
      <alignment/>
      <protection locked="0"/>
    </xf>
    <xf numFmtId="0" fontId="7" fillId="0" borderId="0" xfId="0" applyFont="1" applyFill="1" applyAlignment="1" applyProtection="1">
      <alignment horizontal="center"/>
      <protection locked="0"/>
    </xf>
    <xf numFmtId="0" fontId="3" fillId="0" borderId="0" xfId="0" applyFont="1" applyFill="1" applyAlignment="1" applyProtection="1">
      <alignment horizontal="center"/>
      <protection locked="0"/>
    </xf>
    <xf numFmtId="0" fontId="3" fillId="0" borderId="0" xfId="0" applyFont="1" applyFill="1" applyAlignment="1" applyProtection="1">
      <alignment horizontal="left" vertical="top" wrapText="1"/>
      <protection locked="0"/>
    </xf>
    <xf numFmtId="0" fontId="2" fillId="0" borderId="0" xfId="0" applyFont="1" applyFill="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xdr:row>
      <xdr:rowOff>9525</xdr:rowOff>
    </xdr:from>
    <xdr:to>
      <xdr:col>1</xdr:col>
      <xdr:colOff>1333500</xdr:colOff>
      <xdr:row>1</xdr:row>
      <xdr:rowOff>9525</xdr:rowOff>
    </xdr:to>
    <xdr:sp>
      <xdr:nvSpPr>
        <xdr:cNvPr id="1" name="Straight Connector 4"/>
        <xdr:cNvSpPr>
          <a:spLocks/>
        </xdr:cNvSpPr>
      </xdr:nvSpPr>
      <xdr:spPr>
        <a:xfrm>
          <a:off x="704850" y="247650"/>
          <a:ext cx="1152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3</xdr:col>
      <xdr:colOff>333375</xdr:colOff>
      <xdr:row>2</xdr:row>
      <xdr:rowOff>0</xdr:rowOff>
    </xdr:from>
    <xdr:to>
      <xdr:col>4</xdr:col>
      <xdr:colOff>1571625</xdr:colOff>
      <xdr:row>2</xdr:row>
      <xdr:rowOff>9525</xdr:rowOff>
    </xdr:to>
    <xdr:sp>
      <xdr:nvSpPr>
        <xdr:cNvPr id="2" name="Straight Connector 5"/>
        <xdr:cNvSpPr>
          <a:spLocks/>
        </xdr:cNvSpPr>
      </xdr:nvSpPr>
      <xdr:spPr>
        <a:xfrm>
          <a:off x="8696325" y="476250"/>
          <a:ext cx="21526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9"/>
  <sheetViews>
    <sheetView tabSelected="1" zoomScalePageLayoutView="0" workbookViewId="0" topLeftCell="A7">
      <selection activeCell="B18" sqref="B18"/>
    </sheetView>
  </sheetViews>
  <sheetFormatPr defaultColWidth="8.796875" defaultRowHeight="15"/>
  <cols>
    <col min="1" max="1" width="5.59765625" style="1" customWidth="1"/>
    <col min="2" max="2" width="72.59765625" style="1" customWidth="1"/>
    <col min="3" max="4" width="9.59765625" style="1" customWidth="1"/>
    <col min="5" max="5" width="27.59765625" style="2" customWidth="1"/>
    <col min="6" max="6" width="9" style="1" customWidth="1"/>
    <col min="7" max="7" width="7.59765625" style="2" bestFit="1" customWidth="1"/>
    <col min="8" max="8" width="8.8984375" style="2" bestFit="1" customWidth="1"/>
    <col min="9" max="9" width="7.09765625" style="2" bestFit="1" customWidth="1"/>
    <col min="10" max="10" width="9" style="1" customWidth="1"/>
    <col min="11" max="11" width="78.59765625" style="1" bestFit="1" customWidth="1"/>
    <col min="12" max="16384" width="9" style="1" customWidth="1"/>
  </cols>
  <sheetData>
    <row r="1" spans="1:7" s="38" customFormat="1" ht="18.75">
      <c r="A1" s="37"/>
      <c r="B1" s="38" t="s">
        <v>312</v>
      </c>
      <c r="C1" s="42" t="s">
        <v>313</v>
      </c>
      <c r="D1" s="42"/>
      <c r="E1" s="42"/>
      <c r="F1" s="40"/>
      <c r="G1" s="40"/>
    </row>
    <row r="2" spans="1:7" s="38" customFormat="1" ht="18.75">
      <c r="A2" s="37"/>
      <c r="C2" s="42" t="s">
        <v>314</v>
      </c>
      <c r="D2" s="42"/>
      <c r="E2" s="42"/>
      <c r="F2" s="40"/>
      <c r="G2" s="40"/>
    </row>
    <row r="3" spans="1:11" s="38" customFormat="1" ht="18.75">
      <c r="A3" s="40"/>
      <c r="E3" s="40"/>
      <c r="G3" s="40"/>
      <c r="H3" s="40"/>
      <c r="I3" s="40"/>
      <c r="J3" s="41"/>
      <c r="K3" s="41"/>
    </row>
    <row r="4" spans="1:5" ht="20.25">
      <c r="A4" s="45" t="s">
        <v>311</v>
      </c>
      <c r="B4" s="45"/>
      <c r="C4" s="45"/>
      <c r="D4" s="45"/>
      <c r="E4" s="45"/>
    </row>
    <row r="5" spans="1:5" ht="20.25">
      <c r="A5" s="45" t="s">
        <v>309</v>
      </c>
      <c r="B5" s="45"/>
      <c r="C5" s="45"/>
      <c r="D5" s="45"/>
      <c r="E5" s="45"/>
    </row>
    <row r="6" spans="1:5" ht="20.25">
      <c r="A6" s="45" t="s">
        <v>310</v>
      </c>
      <c r="B6" s="45"/>
      <c r="C6" s="45"/>
      <c r="D6" s="45"/>
      <c r="E6" s="45"/>
    </row>
    <row r="7" spans="1:5" ht="18.75">
      <c r="A7" s="3"/>
      <c r="B7" s="3"/>
      <c r="C7" s="3"/>
      <c r="D7" s="3"/>
      <c r="E7" s="4"/>
    </row>
    <row r="8" spans="1:9" s="5" customFormat="1" ht="45" customHeight="1">
      <c r="A8" s="10" t="s">
        <v>0</v>
      </c>
      <c r="B8" s="10" t="s">
        <v>1</v>
      </c>
      <c r="C8" s="11" t="s">
        <v>2</v>
      </c>
      <c r="D8" s="10" t="s">
        <v>3</v>
      </c>
      <c r="E8" s="10" t="s">
        <v>308</v>
      </c>
      <c r="G8" s="6"/>
      <c r="H8" s="6"/>
      <c r="I8" s="6"/>
    </row>
    <row r="9" spans="1:5" ht="18.75">
      <c r="A9" s="12">
        <v>1</v>
      </c>
      <c r="B9" s="13" t="s">
        <v>4</v>
      </c>
      <c r="C9" s="14">
        <f>C10+C25+C27+C32+C40</f>
        <v>12</v>
      </c>
      <c r="D9" s="30"/>
      <c r="E9" s="31"/>
    </row>
    <row r="10" spans="1:5" ht="18.75">
      <c r="A10" s="12" t="s">
        <v>5</v>
      </c>
      <c r="B10" s="13" t="s">
        <v>6</v>
      </c>
      <c r="C10" s="14">
        <f>C11+C16+C18+C20</f>
        <v>4</v>
      </c>
      <c r="D10" s="30"/>
      <c r="E10" s="31"/>
    </row>
    <row r="11" spans="1:5" ht="37.5">
      <c r="A11" s="15" t="s">
        <v>7</v>
      </c>
      <c r="B11" s="16" t="s">
        <v>8</v>
      </c>
      <c r="C11" s="17">
        <v>1</v>
      </c>
      <c r="D11" s="30"/>
      <c r="E11" s="32"/>
    </row>
    <row r="12" spans="1:5" ht="18.75">
      <c r="A12" s="15"/>
      <c r="B12" s="18" t="s">
        <v>9</v>
      </c>
      <c r="C12" s="19"/>
      <c r="D12" s="31"/>
      <c r="E12" s="32"/>
    </row>
    <row r="13" spans="1:5" ht="18.75">
      <c r="A13" s="15"/>
      <c r="B13" s="18" t="s">
        <v>10</v>
      </c>
      <c r="C13" s="19"/>
      <c r="D13" s="31"/>
      <c r="E13" s="32"/>
    </row>
    <row r="14" spans="1:5" ht="18.75">
      <c r="A14" s="15"/>
      <c r="B14" s="18" t="s">
        <v>11</v>
      </c>
      <c r="C14" s="19"/>
      <c r="D14" s="31"/>
      <c r="E14" s="32"/>
    </row>
    <row r="15" spans="1:5" ht="18.75">
      <c r="A15" s="15"/>
      <c r="B15" s="18" t="s">
        <v>12</v>
      </c>
      <c r="C15" s="19"/>
      <c r="D15" s="31"/>
      <c r="E15" s="31"/>
    </row>
    <row r="16" spans="1:5" ht="37.5">
      <c r="A16" s="15" t="s">
        <v>13</v>
      </c>
      <c r="B16" s="16" t="s">
        <v>14</v>
      </c>
      <c r="C16" s="17">
        <v>1</v>
      </c>
      <c r="D16" s="31"/>
      <c r="E16" s="31"/>
    </row>
    <row r="17" spans="1:5" ht="18.75">
      <c r="A17" s="15"/>
      <c r="B17" s="18" t="s">
        <v>15</v>
      </c>
      <c r="C17" s="17"/>
      <c r="D17" s="31"/>
      <c r="E17" s="31"/>
    </row>
    <row r="18" spans="1:5" ht="37.5">
      <c r="A18" s="15" t="s">
        <v>16</v>
      </c>
      <c r="B18" s="16" t="s">
        <v>17</v>
      </c>
      <c r="C18" s="20">
        <v>1</v>
      </c>
      <c r="D18" s="33"/>
      <c r="E18" s="32"/>
    </row>
    <row r="19" spans="1:5" ht="18.75">
      <c r="A19" s="15"/>
      <c r="B19" s="21" t="s">
        <v>18</v>
      </c>
      <c r="C19" s="20"/>
      <c r="D19" s="33"/>
      <c r="E19" s="32"/>
    </row>
    <row r="20" spans="1:5" ht="18.75">
      <c r="A20" s="15" t="s">
        <v>19</v>
      </c>
      <c r="B20" s="16" t="s">
        <v>20</v>
      </c>
      <c r="C20" s="20">
        <v>1</v>
      </c>
      <c r="D20" s="33"/>
      <c r="E20" s="32"/>
    </row>
    <row r="21" spans="1:5" ht="18.75">
      <c r="A21" s="15"/>
      <c r="B21" s="18" t="s">
        <v>21</v>
      </c>
      <c r="C21" s="17"/>
      <c r="D21" s="31"/>
      <c r="E21" s="32"/>
    </row>
    <row r="22" spans="1:5" ht="18.75">
      <c r="A22" s="15"/>
      <c r="B22" s="18" t="s">
        <v>22</v>
      </c>
      <c r="C22" s="17"/>
      <c r="D22" s="31"/>
      <c r="E22" s="32"/>
    </row>
    <row r="23" spans="1:5" ht="18.75">
      <c r="A23" s="15"/>
      <c r="B23" s="18" t="s">
        <v>23</v>
      </c>
      <c r="C23" s="17"/>
      <c r="D23" s="31"/>
      <c r="E23" s="32"/>
    </row>
    <row r="24" spans="1:5" ht="18.75">
      <c r="A24" s="15"/>
      <c r="B24" s="18" t="s">
        <v>24</v>
      </c>
      <c r="C24" s="17"/>
      <c r="D24" s="31"/>
      <c r="E24" s="31"/>
    </row>
    <row r="25" spans="1:5" ht="37.5">
      <c r="A25" s="12" t="s">
        <v>25</v>
      </c>
      <c r="B25" s="22" t="s">
        <v>26</v>
      </c>
      <c r="C25" s="14">
        <v>1</v>
      </c>
      <c r="D25" s="31"/>
      <c r="E25" s="32"/>
    </row>
    <row r="26" spans="1:5" ht="18.75">
      <c r="A26" s="15"/>
      <c r="B26" s="18" t="s">
        <v>27</v>
      </c>
      <c r="C26" s="17"/>
      <c r="D26" s="31"/>
      <c r="E26" s="31"/>
    </row>
    <row r="27" spans="1:5" ht="18.75">
      <c r="A27" s="12" t="s">
        <v>28</v>
      </c>
      <c r="B27" s="13" t="s">
        <v>29</v>
      </c>
      <c r="C27" s="14">
        <f>C28+C30</f>
        <v>3</v>
      </c>
      <c r="D27" s="30"/>
      <c r="E27" s="31"/>
    </row>
    <row r="28" spans="1:5" ht="18.75">
      <c r="A28" s="15" t="s">
        <v>30</v>
      </c>
      <c r="B28" s="16" t="s">
        <v>31</v>
      </c>
      <c r="C28" s="17">
        <v>2</v>
      </c>
      <c r="D28" s="30"/>
      <c r="E28" s="32"/>
    </row>
    <row r="29" spans="1:5" ht="56.25">
      <c r="A29" s="15"/>
      <c r="B29" s="18" t="s">
        <v>32</v>
      </c>
      <c r="C29" s="20"/>
      <c r="D29" s="33"/>
      <c r="E29" s="32"/>
    </row>
    <row r="30" spans="1:5" ht="37.5">
      <c r="A30" s="15" t="s">
        <v>33</v>
      </c>
      <c r="B30" s="23" t="s">
        <v>34</v>
      </c>
      <c r="C30" s="17">
        <v>1</v>
      </c>
      <c r="D30" s="30"/>
      <c r="E30" s="31"/>
    </row>
    <row r="31" spans="1:5" ht="18.75">
      <c r="A31" s="15"/>
      <c r="B31" s="18" t="s">
        <v>18</v>
      </c>
      <c r="C31" s="17"/>
      <c r="D31" s="30"/>
      <c r="E31" s="31"/>
    </row>
    <row r="32" spans="1:5" ht="18.75">
      <c r="A32" s="12" t="s">
        <v>35</v>
      </c>
      <c r="B32" s="22" t="s">
        <v>36</v>
      </c>
      <c r="C32" s="14">
        <f>C33+C35</f>
        <v>2</v>
      </c>
      <c r="D32" s="30"/>
      <c r="E32" s="31"/>
    </row>
    <row r="33" spans="1:5" ht="37.5">
      <c r="A33" s="15" t="s">
        <v>37</v>
      </c>
      <c r="B33" s="16" t="s">
        <v>38</v>
      </c>
      <c r="C33" s="17">
        <v>1</v>
      </c>
      <c r="D33" s="30"/>
      <c r="E33" s="32"/>
    </row>
    <row r="34" spans="1:5" ht="18.75">
      <c r="A34" s="15"/>
      <c r="B34" s="21" t="s">
        <v>39</v>
      </c>
      <c r="C34" s="17"/>
      <c r="D34" s="30"/>
      <c r="E34" s="31"/>
    </row>
    <row r="35" spans="1:5" ht="18.75">
      <c r="A35" s="15" t="s">
        <v>40</v>
      </c>
      <c r="B35" s="16" t="s">
        <v>41</v>
      </c>
      <c r="C35" s="17">
        <v>1</v>
      </c>
      <c r="D35" s="30"/>
      <c r="E35" s="32"/>
    </row>
    <row r="36" spans="1:5" ht="18.75">
      <c r="A36" s="15"/>
      <c r="B36" s="21" t="s">
        <v>21</v>
      </c>
      <c r="C36" s="17"/>
      <c r="D36" s="31"/>
      <c r="E36" s="31"/>
    </row>
    <row r="37" spans="1:5" ht="18.75">
      <c r="A37" s="15"/>
      <c r="B37" s="21" t="s">
        <v>42</v>
      </c>
      <c r="C37" s="17"/>
      <c r="D37" s="31"/>
      <c r="E37" s="31"/>
    </row>
    <row r="38" spans="1:5" ht="18.75">
      <c r="A38" s="15"/>
      <c r="B38" s="21" t="s">
        <v>43</v>
      </c>
      <c r="C38" s="17"/>
      <c r="D38" s="31"/>
      <c r="E38" s="31"/>
    </row>
    <row r="39" spans="1:5" ht="18.75">
      <c r="A39" s="15"/>
      <c r="B39" s="21" t="s">
        <v>24</v>
      </c>
      <c r="C39" s="17"/>
      <c r="D39" s="31"/>
      <c r="E39" s="31"/>
    </row>
    <row r="40" spans="1:5" ht="18.75">
      <c r="A40" s="12" t="s">
        <v>44</v>
      </c>
      <c r="B40" s="22" t="s">
        <v>45</v>
      </c>
      <c r="C40" s="14">
        <f>C41+C44</f>
        <v>2</v>
      </c>
      <c r="D40" s="31"/>
      <c r="E40" s="31"/>
    </row>
    <row r="41" spans="1:5" ht="18.75">
      <c r="A41" s="15" t="s">
        <v>46</v>
      </c>
      <c r="B41" s="16" t="s">
        <v>47</v>
      </c>
      <c r="C41" s="17">
        <v>1</v>
      </c>
      <c r="D41" s="31"/>
      <c r="E41" s="32"/>
    </row>
    <row r="42" spans="1:5" ht="18.75">
      <c r="A42" s="15"/>
      <c r="B42" s="21" t="s">
        <v>48</v>
      </c>
      <c r="C42" s="17"/>
      <c r="D42" s="31"/>
      <c r="E42" s="32"/>
    </row>
    <row r="43" spans="1:5" ht="37.5">
      <c r="A43" s="15"/>
      <c r="B43" s="21" t="s">
        <v>49</v>
      </c>
      <c r="C43" s="17"/>
      <c r="D43" s="31"/>
      <c r="E43" s="32"/>
    </row>
    <row r="44" spans="1:5" ht="18.75">
      <c r="A44" s="15" t="s">
        <v>50</v>
      </c>
      <c r="B44" s="16" t="s">
        <v>51</v>
      </c>
      <c r="C44" s="17">
        <v>1</v>
      </c>
      <c r="D44" s="31"/>
      <c r="E44" s="32"/>
    </row>
    <row r="45" spans="1:5" ht="18.75">
      <c r="A45" s="15"/>
      <c r="B45" s="21" t="s">
        <v>52</v>
      </c>
      <c r="C45" s="17"/>
      <c r="D45" s="31"/>
      <c r="E45" s="32"/>
    </row>
    <row r="46" spans="1:5" ht="18.75">
      <c r="A46" s="15"/>
      <c r="B46" s="21" t="s">
        <v>53</v>
      </c>
      <c r="C46" s="17"/>
      <c r="D46" s="31"/>
      <c r="E46" s="32"/>
    </row>
    <row r="47" spans="1:5" ht="18.75">
      <c r="A47" s="15"/>
      <c r="B47" s="21" t="s">
        <v>54</v>
      </c>
      <c r="C47" s="17"/>
      <c r="D47" s="31"/>
      <c r="E47" s="32"/>
    </row>
    <row r="48" spans="1:5" ht="37.5">
      <c r="A48" s="12">
        <v>2</v>
      </c>
      <c r="B48" s="22" t="s">
        <v>55</v>
      </c>
      <c r="C48" s="14">
        <f>C49+C57+C70+C85</f>
        <v>8</v>
      </c>
      <c r="D48" s="30"/>
      <c r="E48" s="31"/>
    </row>
    <row r="49" spans="1:5" ht="75">
      <c r="A49" s="12" t="s">
        <v>56</v>
      </c>
      <c r="B49" s="24" t="s">
        <v>57</v>
      </c>
      <c r="C49" s="10">
        <f>C50+C55</f>
        <v>1.5</v>
      </c>
      <c r="D49" s="33"/>
      <c r="E49" s="32"/>
    </row>
    <row r="50" spans="1:5" ht="37.5">
      <c r="A50" s="15" t="s">
        <v>58</v>
      </c>
      <c r="B50" s="16" t="s">
        <v>59</v>
      </c>
      <c r="C50" s="17">
        <v>1</v>
      </c>
      <c r="D50" s="31"/>
      <c r="E50" s="32"/>
    </row>
    <row r="51" spans="1:5" ht="18.75">
      <c r="A51" s="15"/>
      <c r="B51" s="18" t="s">
        <v>60</v>
      </c>
      <c r="C51" s="20"/>
      <c r="D51" s="33"/>
      <c r="E51" s="32"/>
    </row>
    <row r="52" spans="1:5" ht="18.75">
      <c r="A52" s="15"/>
      <c r="B52" s="18" t="s">
        <v>61</v>
      </c>
      <c r="C52" s="20"/>
      <c r="D52" s="33"/>
      <c r="E52" s="32"/>
    </row>
    <row r="53" spans="1:5" ht="18.75">
      <c r="A53" s="15"/>
      <c r="B53" s="18" t="s">
        <v>62</v>
      </c>
      <c r="C53" s="20"/>
      <c r="D53" s="33"/>
      <c r="E53" s="32"/>
    </row>
    <row r="54" spans="1:5" ht="18.75">
      <c r="A54" s="15"/>
      <c r="B54" s="18" t="s">
        <v>63</v>
      </c>
      <c r="C54" s="20"/>
      <c r="D54" s="33"/>
      <c r="E54" s="32"/>
    </row>
    <row r="55" spans="1:5" ht="18.75">
      <c r="A55" s="15" t="s">
        <v>64</v>
      </c>
      <c r="B55" s="16" t="s">
        <v>65</v>
      </c>
      <c r="C55" s="20">
        <v>0.5</v>
      </c>
      <c r="D55" s="33"/>
      <c r="E55" s="32"/>
    </row>
    <row r="56" spans="1:5" ht="18.75">
      <c r="A56" s="15"/>
      <c r="B56" s="21" t="s">
        <v>66</v>
      </c>
      <c r="C56" s="20"/>
      <c r="D56" s="33"/>
      <c r="E56" s="32"/>
    </row>
    <row r="57" spans="1:5" ht="18.75">
      <c r="A57" s="12" t="s">
        <v>67</v>
      </c>
      <c r="B57" s="22" t="s">
        <v>68</v>
      </c>
      <c r="C57" s="10">
        <f>C58+C62+C67</f>
        <v>2</v>
      </c>
      <c r="D57" s="33"/>
      <c r="E57" s="32"/>
    </row>
    <row r="58" spans="1:5" ht="56.25">
      <c r="A58" s="15" t="s">
        <v>69</v>
      </c>
      <c r="B58" s="16" t="s">
        <v>70</v>
      </c>
      <c r="C58" s="20">
        <v>0.5</v>
      </c>
      <c r="D58" s="33"/>
      <c r="E58" s="32"/>
    </row>
    <row r="59" spans="1:5" ht="18.75">
      <c r="A59" s="15"/>
      <c r="B59" s="21" t="s">
        <v>71</v>
      </c>
      <c r="C59" s="20"/>
      <c r="D59" s="33"/>
      <c r="E59" s="32"/>
    </row>
    <row r="60" spans="1:5" ht="18.75">
      <c r="A60" s="15"/>
      <c r="B60" s="21" t="s">
        <v>72</v>
      </c>
      <c r="C60" s="20"/>
      <c r="D60" s="33"/>
      <c r="E60" s="32"/>
    </row>
    <row r="61" spans="1:5" ht="18.75">
      <c r="A61" s="15"/>
      <c r="B61" s="21" t="s">
        <v>73</v>
      </c>
      <c r="C61" s="20"/>
      <c r="D61" s="33"/>
      <c r="E61" s="32"/>
    </row>
    <row r="62" spans="1:5" ht="18.75">
      <c r="A62" s="15" t="s">
        <v>74</v>
      </c>
      <c r="B62" s="16" t="s">
        <v>75</v>
      </c>
      <c r="C62" s="17">
        <v>1</v>
      </c>
      <c r="D62" s="31"/>
      <c r="E62" s="32"/>
    </row>
    <row r="63" spans="1:5" ht="18.75">
      <c r="A63" s="15"/>
      <c r="B63" s="18" t="s">
        <v>21</v>
      </c>
      <c r="C63" s="17"/>
      <c r="D63" s="31"/>
      <c r="E63" s="32"/>
    </row>
    <row r="64" spans="1:5" ht="18.75">
      <c r="A64" s="15"/>
      <c r="B64" s="18" t="s">
        <v>42</v>
      </c>
      <c r="C64" s="17"/>
      <c r="D64" s="31"/>
      <c r="E64" s="32"/>
    </row>
    <row r="65" spans="1:5" ht="18.75">
      <c r="A65" s="15"/>
      <c r="B65" s="18" t="s">
        <v>43</v>
      </c>
      <c r="C65" s="17"/>
      <c r="D65" s="31"/>
      <c r="E65" s="32"/>
    </row>
    <row r="66" spans="1:5" ht="18.75">
      <c r="A66" s="15"/>
      <c r="B66" s="18" t="s">
        <v>76</v>
      </c>
      <c r="C66" s="17"/>
      <c r="D66" s="31"/>
      <c r="E66" s="31"/>
    </row>
    <row r="67" spans="1:5" ht="56.25">
      <c r="A67" s="15" t="s">
        <v>77</v>
      </c>
      <c r="B67" s="16" t="s">
        <v>78</v>
      </c>
      <c r="C67" s="17">
        <v>0.5</v>
      </c>
      <c r="D67" s="31"/>
      <c r="E67" s="31"/>
    </row>
    <row r="68" spans="1:5" ht="37.5">
      <c r="A68" s="15"/>
      <c r="B68" s="18" t="s">
        <v>79</v>
      </c>
      <c r="C68" s="17"/>
      <c r="D68" s="31"/>
      <c r="E68" s="31"/>
    </row>
    <row r="69" spans="1:5" ht="18.75">
      <c r="A69" s="15"/>
      <c r="B69" s="18" t="s">
        <v>80</v>
      </c>
      <c r="C69" s="17"/>
      <c r="D69" s="31"/>
      <c r="E69" s="31"/>
    </row>
    <row r="70" spans="1:5" ht="18.75">
      <c r="A70" s="12" t="s">
        <v>81</v>
      </c>
      <c r="B70" s="22" t="s">
        <v>82</v>
      </c>
      <c r="C70" s="10">
        <f>C71+C75+C80</f>
        <v>1.5</v>
      </c>
      <c r="D70" s="33"/>
      <c r="E70" s="32"/>
    </row>
    <row r="71" spans="1:5" ht="56.25">
      <c r="A71" s="15" t="s">
        <v>83</v>
      </c>
      <c r="B71" s="16" t="s">
        <v>84</v>
      </c>
      <c r="C71" s="17">
        <v>0.5</v>
      </c>
      <c r="D71" s="31"/>
      <c r="E71" s="32"/>
    </row>
    <row r="72" spans="1:5" ht="18.75">
      <c r="A72" s="15"/>
      <c r="B72" s="21" t="s">
        <v>71</v>
      </c>
      <c r="C72" s="20"/>
      <c r="D72" s="33"/>
      <c r="E72" s="32"/>
    </row>
    <row r="73" spans="1:5" ht="18.75">
      <c r="A73" s="15"/>
      <c r="B73" s="21" t="s">
        <v>72</v>
      </c>
      <c r="C73" s="20"/>
      <c r="D73" s="33"/>
      <c r="E73" s="32"/>
    </row>
    <row r="74" spans="1:5" ht="18.75">
      <c r="A74" s="15"/>
      <c r="B74" s="21" t="s">
        <v>73</v>
      </c>
      <c r="C74" s="20"/>
      <c r="D74" s="33"/>
      <c r="E74" s="32"/>
    </row>
    <row r="75" spans="1:5" ht="18.75">
      <c r="A75" s="15" t="s">
        <v>85</v>
      </c>
      <c r="B75" s="16" t="s">
        <v>86</v>
      </c>
      <c r="C75" s="17">
        <v>0.5</v>
      </c>
      <c r="D75" s="31"/>
      <c r="E75" s="32"/>
    </row>
    <row r="76" spans="1:5" ht="18.75">
      <c r="A76" s="15"/>
      <c r="B76" s="18" t="s">
        <v>87</v>
      </c>
      <c r="C76" s="17"/>
      <c r="D76" s="31"/>
      <c r="E76" s="32"/>
    </row>
    <row r="77" spans="1:5" ht="18.75">
      <c r="A77" s="15"/>
      <c r="B77" s="18" t="s">
        <v>88</v>
      </c>
      <c r="C77" s="17"/>
      <c r="D77" s="31"/>
      <c r="E77" s="32"/>
    </row>
    <row r="78" spans="1:5" ht="18.75">
      <c r="A78" s="15"/>
      <c r="B78" s="18" t="s">
        <v>89</v>
      </c>
      <c r="C78" s="17"/>
      <c r="D78" s="31"/>
      <c r="E78" s="32"/>
    </row>
    <row r="79" spans="1:5" ht="18.75">
      <c r="A79" s="15"/>
      <c r="B79" s="18" t="s">
        <v>63</v>
      </c>
      <c r="C79" s="17"/>
      <c r="D79" s="31"/>
      <c r="E79" s="31"/>
    </row>
    <row r="80" spans="1:5" ht="18.75">
      <c r="A80" s="15" t="s">
        <v>90</v>
      </c>
      <c r="B80" s="16" t="s">
        <v>91</v>
      </c>
      <c r="C80" s="20">
        <v>0.5</v>
      </c>
      <c r="D80" s="33"/>
      <c r="E80" s="32"/>
    </row>
    <row r="81" spans="1:5" ht="37.5">
      <c r="A81" s="15"/>
      <c r="B81" s="18" t="s">
        <v>92</v>
      </c>
      <c r="C81" s="20"/>
      <c r="D81" s="33"/>
      <c r="E81" s="32"/>
    </row>
    <row r="82" spans="1:5" ht="37.5">
      <c r="A82" s="15"/>
      <c r="B82" s="18" t="s">
        <v>93</v>
      </c>
      <c r="C82" s="20"/>
      <c r="D82" s="33"/>
      <c r="E82" s="32"/>
    </row>
    <row r="83" spans="1:5" ht="37.5">
      <c r="A83" s="15"/>
      <c r="B83" s="18" t="s">
        <v>94</v>
      </c>
      <c r="C83" s="20"/>
      <c r="D83" s="33"/>
      <c r="E83" s="32"/>
    </row>
    <row r="84" spans="1:5" ht="18.75">
      <c r="A84" s="15"/>
      <c r="B84" s="18" t="s">
        <v>95</v>
      </c>
      <c r="C84" s="20"/>
      <c r="D84" s="33"/>
      <c r="E84" s="32"/>
    </row>
    <row r="85" spans="1:9" s="7" customFormat="1" ht="37.5">
      <c r="A85" s="12" t="s">
        <v>96</v>
      </c>
      <c r="B85" s="22" t="s">
        <v>97</v>
      </c>
      <c r="C85" s="14">
        <f>C86+C91+C95</f>
        <v>3</v>
      </c>
      <c r="D85" s="34"/>
      <c r="E85" s="32"/>
      <c r="G85" s="4"/>
      <c r="H85" s="4"/>
      <c r="I85" s="4"/>
    </row>
    <row r="86" spans="1:5" ht="37.5">
      <c r="A86" s="15" t="s">
        <v>98</v>
      </c>
      <c r="B86" s="16" t="s">
        <v>99</v>
      </c>
      <c r="C86" s="17">
        <v>1</v>
      </c>
      <c r="D86" s="31"/>
      <c r="E86" s="32"/>
    </row>
    <row r="87" spans="1:5" ht="37.5">
      <c r="A87" s="15"/>
      <c r="B87" s="21" t="s">
        <v>100</v>
      </c>
      <c r="C87" s="17"/>
      <c r="D87" s="31"/>
      <c r="E87" s="32"/>
    </row>
    <row r="88" spans="1:5" ht="37.5">
      <c r="A88" s="15"/>
      <c r="B88" s="21" t="s">
        <v>101</v>
      </c>
      <c r="C88" s="17"/>
      <c r="D88" s="31"/>
      <c r="E88" s="32"/>
    </row>
    <row r="89" spans="1:5" ht="37.5">
      <c r="A89" s="15"/>
      <c r="B89" s="21" t="s">
        <v>102</v>
      </c>
      <c r="C89" s="17"/>
      <c r="D89" s="31"/>
      <c r="E89" s="32"/>
    </row>
    <row r="90" spans="1:9" s="8" customFormat="1" ht="37.5">
      <c r="A90" s="25"/>
      <c r="B90" s="21" t="s">
        <v>103</v>
      </c>
      <c r="C90" s="19"/>
      <c r="D90" s="35"/>
      <c r="E90" s="35"/>
      <c r="G90" s="9"/>
      <c r="H90" s="9"/>
      <c r="I90" s="9"/>
    </row>
    <row r="91" spans="1:5" ht="18.75">
      <c r="A91" s="15" t="s">
        <v>104</v>
      </c>
      <c r="B91" s="16" t="s">
        <v>105</v>
      </c>
      <c r="C91" s="17">
        <v>0.5</v>
      </c>
      <c r="D91" s="31"/>
      <c r="E91" s="32"/>
    </row>
    <row r="92" spans="1:9" s="8" customFormat="1" ht="18.75">
      <c r="A92" s="25"/>
      <c r="B92" s="21" t="s">
        <v>106</v>
      </c>
      <c r="C92" s="19"/>
      <c r="D92" s="35"/>
      <c r="E92" s="35"/>
      <c r="G92" s="9"/>
      <c r="H92" s="9"/>
      <c r="I92" s="9"/>
    </row>
    <row r="93" spans="1:9" s="8" customFormat="1" ht="37.5">
      <c r="A93" s="25"/>
      <c r="B93" s="21" t="s">
        <v>107</v>
      </c>
      <c r="C93" s="19"/>
      <c r="D93" s="35"/>
      <c r="E93" s="35"/>
      <c r="G93" s="9"/>
      <c r="H93" s="9"/>
      <c r="I93" s="9"/>
    </row>
    <row r="94" spans="1:9" s="8" customFormat="1" ht="18.75">
      <c r="A94" s="25"/>
      <c r="B94" s="21" t="s">
        <v>108</v>
      </c>
      <c r="C94" s="19"/>
      <c r="D94" s="35"/>
      <c r="E94" s="35"/>
      <c r="G94" s="9"/>
      <c r="H94" s="9"/>
      <c r="I94" s="9"/>
    </row>
    <row r="95" spans="1:5" ht="18.75">
      <c r="A95" s="15" t="s">
        <v>109</v>
      </c>
      <c r="B95" s="16" t="s">
        <v>110</v>
      </c>
      <c r="C95" s="17">
        <v>1.5</v>
      </c>
      <c r="D95" s="31"/>
      <c r="E95" s="32"/>
    </row>
    <row r="96" spans="1:5" ht="18.75">
      <c r="A96" s="15"/>
      <c r="B96" s="18" t="s">
        <v>111</v>
      </c>
      <c r="C96" s="17"/>
      <c r="D96" s="31"/>
      <c r="E96" s="32"/>
    </row>
    <row r="97" spans="1:5" ht="18.75">
      <c r="A97" s="15"/>
      <c r="B97" s="18" t="s">
        <v>112</v>
      </c>
      <c r="C97" s="17"/>
      <c r="D97" s="31"/>
      <c r="E97" s="32"/>
    </row>
    <row r="98" spans="1:5" ht="18.75">
      <c r="A98" s="15"/>
      <c r="B98" s="18" t="s">
        <v>113</v>
      </c>
      <c r="C98" s="17"/>
      <c r="D98" s="31"/>
      <c r="E98" s="32"/>
    </row>
    <row r="99" spans="1:5" ht="18.75">
      <c r="A99" s="15"/>
      <c r="B99" s="18" t="s">
        <v>63</v>
      </c>
      <c r="C99" s="17"/>
      <c r="D99" s="31"/>
      <c r="E99" s="31"/>
    </row>
    <row r="100" spans="1:5" ht="18.75">
      <c r="A100" s="12">
        <v>3</v>
      </c>
      <c r="B100" s="22" t="s">
        <v>114</v>
      </c>
      <c r="C100" s="14">
        <f>C101+C111+C136</f>
        <v>18</v>
      </c>
      <c r="D100" s="30"/>
      <c r="E100" s="31"/>
    </row>
    <row r="101" spans="1:5" ht="18.75">
      <c r="A101" s="12" t="s">
        <v>115</v>
      </c>
      <c r="B101" s="22" t="s">
        <v>116</v>
      </c>
      <c r="C101" s="10">
        <f>C102+C106</f>
        <v>4</v>
      </c>
      <c r="D101" s="33"/>
      <c r="E101" s="32"/>
    </row>
    <row r="102" spans="1:5" ht="18.75">
      <c r="A102" s="15" t="s">
        <v>117</v>
      </c>
      <c r="B102" s="16" t="s">
        <v>317</v>
      </c>
      <c r="C102" s="20">
        <v>1</v>
      </c>
      <c r="D102" s="33"/>
      <c r="E102" s="32"/>
    </row>
    <row r="103" spans="1:5" ht="18.75">
      <c r="A103" s="15"/>
      <c r="B103" s="21" t="s">
        <v>118</v>
      </c>
      <c r="C103" s="20"/>
      <c r="D103" s="33"/>
      <c r="E103" s="32"/>
    </row>
    <row r="104" spans="1:5" ht="18.75">
      <c r="A104" s="15"/>
      <c r="B104" s="21" t="s">
        <v>119</v>
      </c>
      <c r="C104" s="20"/>
      <c r="D104" s="33"/>
      <c r="E104" s="32"/>
    </row>
    <row r="105" spans="1:5" ht="18.75">
      <c r="A105" s="15"/>
      <c r="B105" s="21" t="s">
        <v>73</v>
      </c>
      <c r="C105" s="20"/>
      <c r="D105" s="33"/>
      <c r="E105" s="32"/>
    </row>
    <row r="106" spans="1:5" ht="18.75">
      <c r="A106" s="15" t="s">
        <v>120</v>
      </c>
      <c r="B106" s="16" t="s">
        <v>121</v>
      </c>
      <c r="C106" s="20">
        <v>3</v>
      </c>
      <c r="D106" s="33"/>
      <c r="E106" s="32"/>
    </row>
    <row r="107" spans="1:5" ht="18.75">
      <c r="A107" s="15"/>
      <c r="B107" s="21" t="s">
        <v>122</v>
      </c>
      <c r="C107" s="20"/>
      <c r="D107" s="33"/>
      <c r="E107" s="32"/>
    </row>
    <row r="108" spans="1:5" ht="18.75">
      <c r="A108" s="15"/>
      <c r="B108" s="21" t="s">
        <v>123</v>
      </c>
      <c r="C108" s="20"/>
      <c r="D108" s="33"/>
      <c r="E108" s="32"/>
    </row>
    <row r="109" spans="1:5" ht="18.75">
      <c r="A109" s="15"/>
      <c r="B109" s="21" t="s">
        <v>124</v>
      </c>
      <c r="C109" s="20"/>
      <c r="D109" s="33"/>
      <c r="E109" s="32"/>
    </row>
    <row r="110" spans="1:5" ht="18.75">
      <c r="A110" s="15"/>
      <c r="B110" s="21" t="s">
        <v>125</v>
      </c>
      <c r="C110" s="20"/>
      <c r="D110" s="33"/>
      <c r="E110" s="32"/>
    </row>
    <row r="111" spans="1:5" ht="18.75">
      <c r="A111" s="12" t="s">
        <v>126</v>
      </c>
      <c r="B111" s="22" t="s">
        <v>127</v>
      </c>
      <c r="C111" s="14">
        <f>C112+C115+C121+C124+C127+C133</f>
        <v>12</v>
      </c>
      <c r="D111" s="31"/>
      <c r="E111" s="31"/>
    </row>
    <row r="112" spans="1:5" ht="56.25">
      <c r="A112" s="15" t="s">
        <v>128</v>
      </c>
      <c r="B112" s="16" t="s">
        <v>129</v>
      </c>
      <c r="C112" s="17">
        <v>1</v>
      </c>
      <c r="D112" s="31"/>
      <c r="E112" s="32"/>
    </row>
    <row r="113" spans="1:5" ht="18.75">
      <c r="A113" s="15"/>
      <c r="B113" s="21" t="s">
        <v>130</v>
      </c>
      <c r="C113" s="17"/>
      <c r="D113" s="31"/>
      <c r="E113" s="32"/>
    </row>
    <row r="114" spans="1:5" ht="18.75">
      <c r="A114" s="15"/>
      <c r="B114" s="21" t="s">
        <v>131</v>
      </c>
      <c r="C114" s="17"/>
      <c r="D114" s="31"/>
      <c r="E114" s="32"/>
    </row>
    <row r="115" spans="1:5" ht="56.25">
      <c r="A115" s="15" t="s">
        <v>132</v>
      </c>
      <c r="B115" s="16" t="s">
        <v>133</v>
      </c>
      <c r="C115" s="17">
        <v>4</v>
      </c>
      <c r="D115" s="31"/>
      <c r="E115" s="32"/>
    </row>
    <row r="116" spans="1:5" ht="18.75">
      <c r="A116" s="15"/>
      <c r="B116" s="21" t="s">
        <v>134</v>
      </c>
      <c r="C116" s="17"/>
      <c r="D116" s="31"/>
      <c r="E116" s="32"/>
    </row>
    <row r="117" spans="1:5" ht="18.75">
      <c r="A117" s="15"/>
      <c r="B117" s="21" t="s">
        <v>135</v>
      </c>
      <c r="C117" s="17"/>
      <c r="D117" s="31"/>
      <c r="E117" s="32"/>
    </row>
    <row r="118" spans="1:5" ht="18.75">
      <c r="A118" s="15"/>
      <c r="B118" s="21" t="s">
        <v>136</v>
      </c>
      <c r="C118" s="17"/>
      <c r="D118" s="31"/>
      <c r="E118" s="32"/>
    </row>
    <row r="119" spans="1:5" ht="18.75">
      <c r="A119" s="15"/>
      <c r="B119" s="21" t="s">
        <v>137</v>
      </c>
      <c r="C119" s="17"/>
      <c r="D119" s="31"/>
      <c r="E119" s="32"/>
    </row>
    <row r="120" spans="1:5" ht="18.75">
      <c r="A120" s="15"/>
      <c r="B120" s="21" t="s">
        <v>138</v>
      </c>
      <c r="C120" s="17"/>
      <c r="D120" s="31"/>
      <c r="E120" s="32"/>
    </row>
    <row r="121" spans="1:5" ht="56.25">
      <c r="A121" s="15" t="s">
        <v>139</v>
      </c>
      <c r="B121" s="16" t="s">
        <v>140</v>
      </c>
      <c r="C121" s="17">
        <v>1</v>
      </c>
      <c r="D121" s="31"/>
      <c r="E121" s="32"/>
    </row>
    <row r="122" spans="1:5" ht="18.75">
      <c r="A122" s="15"/>
      <c r="B122" s="21" t="s">
        <v>141</v>
      </c>
      <c r="C122" s="17"/>
      <c r="D122" s="31"/>
      <c r="E122" s="32"/>
    </row>
    <row r="123" spans="1:5" ht="18.75">
      <c r="A123" s="15"/>
      <c r="B123" s="21" t="s">
        <v>142</v>
      </c>
      <c r="C123" s="17"/>
      <c r="D123" s="31"/>
      <c r="E123" s="32"/>
    </row>
    <row r="124" spans="1:5" ht="37.5">
      <c r="A124" s="15" t="s">
        <v>143</v>
      </c>
      <c r="B124" s="16" t="s">
        <v>144</v>
      </c>
      <c r="C124" s="17">
        <v>1</v>
      </c>
      <c r="D124" s="31"/>
      <c r="E124" s="32"/>
    </row>
    <row r="125" spans="1:5" ht="18.75">
      <c r="A125" s="15"/>
      <c r="B125" s="21" t="s">
        <v>145</v>
      </c>
      <c r="C125" s="17"/>
      <c r="D125" s="31"/>
      <c r="E125" s="32"/>
    </row>
    <row r="126" spans="1:5" ht="18.75">
      <c r="A126" s="15"/>
      <c r="B126" s="21" t="s">
        <v>146</v>
      </c>
      <c r="C126" s="17"/>
      <c r="D126" s="31"/>
      <c r="E126" s="32"/>
    </row>
    <row r="127" spans="1:5" ht="37.5">
      <c r="A127" s="15" t="s">
        <v>147</v>
      </c>
      <c r="B127" s="16" t="s">
        <v>148</v>
      </c>
      <c r="C127" s="17">
        <v>3</v>
      </c>
      <c r="D127" s="31"/>
      <c r="E127" s="32"/>
    </row>
    <row r="128" spans="1:5" ht="18.75">
      <c r="A128" s="15"/>
      <c r="B128" s="21" t="s">
        <v>149</v>
      </c>
      <c r="C128" s="17"/>
      <c r="D128" s="31"/>
      <c r="E128" s="32"/>
    </row>
    <row r="129" spans="1:5" ht="18.75">
      <c r="A129" s="15"/>
      <c r="B129" s="21" t="s">
        <v>150</v>
      </c>
      <c r="C129" s="17"/>
      <c r="D129" s="31"/>
      <c r="E129" s="32"/>
    </row>
    <row r="130" spans="1:5" ht="18.75">
      <c r="A130" s="15"/>
      <c r="B130" s="21" t="s">
        <v>151</v>
      </c>
      <c r="C130" s="17"/>
      <c r="D130" s="31"/>
      <c r="E130" s="32"/>
    </row>
    <row r="131" spans="1:5" ht="18.75">
      <c r="A131" s="15"/>
      <c r="B131" s="21" t="s">
        <v>152</v>
      </c>
      <c r="C131" s="17"/>
      <c r="D131" s="31"/>
      <c r="E131" s="32"/>
    </row>
    <row r="132" spans="1:5" ht="18.75">
      <c r="A132" s="15"/>
      <c r="B132" s="21" t="s">
        <v>153</v>
      </c>
      <c r="C132" s="17"/>
      <c r="D132" s="31"/>
      <c r="E132" s="32"/>
    </row>
    <row r="133" spans="1:5" ht="37.5">
      <c r="A133" s="15" t="s">
        <v>154</v>
      </c>
      <c r="B133" s="16" t="s">
        <v>155</v>
      </c>
      <c r="C133" s="17">
        <v>2</v>
      </c>
      <c r="D133" s="31"/>
      <c r="E133" s="32"/>
    </row>
    <row r="134" spans="1:5" ht="18.75">
      <c r="A134" s="15"/>
      <c r="B134" s="21" t="s">
        <v>156</v>
      </c>
      <c r="C134" s="17"/>
      <c r="D134" s="31"/>
      <c r="E134" s="32"/>
    </row>
    <row r="135" spans="1:5" ht="18.75">
      <c r="A135" s="15"/>
      <c r="B135" s="21" t="s">
        <v>157</v>
      </c>
      <c r="C135" s="17"/>
      <c r="D135" s="31"/>
      <c r="E135" s="32"/>
    </row>
    <row r="136" spans="1:5" ht="37.5">
      <c r="A136" s="12" t="s">
        <v>158</v>
      </c>
      <c r="B136" s="22" t="s">
        <v>159</v>
      </c>
      <c r="C136" s="14">
        <f>C137+C140</f>
        <v>2</v>
      </c>
      <c r="D136" s="31"/>
      <c r="E136" s="31"/>
    </row>
    <row r="137" spans="1:5" ht="56.25">
      <c r="A137" s="15" t="s">
        <v>160</v>
      </c>
      <c r="B137" s="16" t="s">
        <v>161</v>
      </c>
      <c r="C137" s="17">
        <v>1</v>
      </c>
      <c r="D137" s="31"/>
      <c r="E137" s="32"/>
    </row>
    <row r="138" spans="1:5" ht="18.75">
      <c r="A138" s="15"/>
      <c r="B138" s="21" t="s">
        <v>162</v>
      </c>
      <c r="C138" s="17"/>
      <c r="D138" s="31"/>
      <c r="E138" s="32"/>
    </row>
    <row r="139" spans="1:5" ht="18.75">
      <c r="A139" s="15"/>
      <c r="B139" s="21" t="s">
        <v>163</v>
      </c>
      <c r="C139" s="17"/>
      <c r="D139" s="31"/>
      <c r="E139" s="32"/>
    </row>
    <row r="140" spans="1:5" ht="18.75">
      <c r="A140" s="15" t="s">
        <v>164</v>
      </c>
      <c r="B140" s="16" t="s">
        <v>165</v>
      </c>
      <c r="C140" s="17">
        <v>1</v>
      </c>
      <c r="D140" s="31"/>
      <c r="E140" s="32"/>
    </row>
    <row r="141" spans="1:9" s="8" customFormat="1" ht="37.5">
      <c r="A141" s="25"/>
      <c r="B141" s="21" t="s">
        <v>166</v>
      </c>
      <c r="C141" s="19"/>
      <c r="D141" s="35"/>
      <c r="E141" s="35"/>
      <c r="G141" s="9"/>
      <c r="H141" s="9"/>
      <c r="I141" s="9"/>
    </row>
    <row r="142" spans="1:9" s="8" customFormat="1" ht="37.5">
      <c r="A142" s="25"/>
      <c r="B142" s="21" t="s">
        <v>167</v>
      </c>
      <c r="C142" s="19"/>
      <c r="D142" s="35"/>
      <c r="E142" s="35"/>
      <c r="G142" s="9"/>
      <c r="H142" s="9"/>
      <c r="I142" s="9"/>
    </row>
    <row r="143" spans="1:5" ht="18.75">
      <c r="A143" s="15"/>
      <c r="B143" s="21" t="s">
        <v>168</v>
      </c>
      <c r="C143" s="17"/>
      <c r="D143" s="31"/>
      <c r="E143" s="32"/>
    </row>
    <row r="144" spans="1:5" ht="18.75">
      <c r="A144" s="12">
        <v>4</v>
      </c>
      <c r="B144" s="22" t="s">
        <v>169</v>
      </c>
      <c r="C144" s="14">
        <f>C145+C148</f>
        <v>2</v>
      </c>
      <c r="D144" s="30"/>
      <c r="E144" s="31"/>
    </row>
    <row r="145" spans="1:5" ht="37.5">
      <c r="A145" s="12" t="s">
        <v>170</v>
      </c>
      <c r="B145" s="22" t="s">
        <v>171</v>
      </c>
      <c r="C145" s="14">
        <v>1</v>
      </c>
      <c r="D145" s="30"/>
      <c r="E145" s="32"/>
    </row>
    <row r="146" spans="1:5" ht="18.75">
      <c r="A146" s="15"/>
      <c r="B146" s="21" t="s">
        <v>172</v>
      </c>
      <c r="C146" s="17">
        <v>1</v>
      </c>
      <c r="D146" s="30"/>
      <c r="E146" s="31"/>
    </row>
    <row r="147" spans="1:5" ht="18.75">
      <c r="A147" s="15"/>
      <c r="B147" s="21" t="s">
        <v>173</v>
      </c>
      <c r="C147" s="17"/>
      <c r="D147" s="30"/>
      <c r="E147" s="31"/>
    </row>
    <row r="148" spans="1:5" ht="18.75">
      <c r="A148" s="12" t="s">
        <v>174</v>
      </c>
      <c r="B148" s="22" t="s">
        <v>175</v>
      </c>
      <c r="C148" s="14">
        <f>C149</f>
        <v>1</v>
      </c>
      <c r="D148" s="31"/>
      <c r="E148" s="31"/>
    </row>
    <row r="149" spans="1:5" ht="18.75">
      <c r="A149" s="15" t="s">
        <v>176</v>
      </c>
      <c r="B149" s="16" t="s">
        <v>177</v>
      </c>
      <c r="C149" s="17">
        <v>1</v>
      </c>
      <c r="D149" s="31"/>
      <c r="E149" s="32"/>
    </row>
    <row r="150" spans="1:5" ht="18.75">
      <c r="A150" s="12"/>
      <c r="B150" s="21" t="s">
        <v>178</v>
      </c>
      <c r="C150" s="14"/>
      <c r="D150" s="31"/>
      <c r="E150" s="31"/>
    </row>
    <row r="151" spans="1:9" s="7" customFormat="1" ht="37.5">
      <c r="A151" s="12">
        <v>5</v>
      </c>
      <c r="B151" s="22" t="s">
        <v>179</v>
      </c>
      <c r="C151" s="14">
        <f>C152+C157+C159+C162+C169</f>
        <v>8</v>
      </c>
      <c r="D151" s="36"/>
      <c r="E151" s="34"/>
      <c r="G151" s="4"/>
      <c r="H151" s="4"/>
      <c r="I151" s="4"/>
    </row>
    <row r="152" spans="1:5" ht="18.75">
      <c r="A152" s="12" t="s">
        <v>180</v>
      </c>
      <c r="B152" s="22" t="s">
        <v>181</v>
      </c>
      <c r="C152" s="14">
        <v>1</v>
      </c>
      <c r="D152" s="30"/>
      <c r="E152" s="32"/>
    </row>
    <row r="153" spans="1:5" ht="18.75">
      <c r="A153" s="15"/>
      <c r="B153" s="21" t="s">
        <v>182</v>
      </c>
      <c r="C153" s="14"/>
      <c r="D153" s="30"/>
      <c r="E153" s="31"/>
    </row>
    <row r="154" spans="1:5" ht="37.5">
      <c r="A154" s="15"/>
      <c r="B154" s="21" t="s">
        <v>183</v>
      </c>
      <c r="C154" s="17"/>
      <c r="D154" s="30"/>
      <c r="E154" s="31"/>
    </row>
    <row r="155" spans="1:5" ht="37.5">
      <c r="A155" s="15"/>
      <c r="B155" s="21" t="s">
        <v>184</v>
      </c>
      <c r="C155" s="17"/>
      <c r="D155" s="30"/>
      <c r="E155" s="31"/>
    </row>
    <row r="156" spans="1:5" ht="37.5">
      <c r="A156" s="12"/>
      <c r="B156" s="21" t="s">
        <v>185</v>
      </c>
      <c r="C156" s="17"/>
      <c r="D156" s="30"/>
      <c r="E156" s="31"/>
    </row>
    <row r="157" spans="1:5" ht="37.5">
      <c r="A157" s="12" t="s">
        <v>186</v>
      </c>
      <c r="B157" s="22" t="s">
        <v>187</v>
      </c>
      <c r="C157" s="14">
        <v>1</v>
      </c>
      <c r="D157" s="30"/>
      <c r="E157" s="32"/>
    </row>
    <row r="158" spans="1:5" ht="37.5">
      <c r="A158" s="15"/>
      <c r="B158" s="21" t="s">
        <v>188</v>
      </c>
      <c r="C158" s="17"/>
      <c r="D158" s="30"/>
      <c r="E158" s="31"/>
    </row>
    <row r="159" spans="1:5" ht="18.75">
      <c r="A159" s="12" t="s">
        <v>189</v>
      </c>
      <c r="B159" s="22" t="s">
        <v>190</v>
      </c>
      <c r="C159" s="14">
        <f>C160</f>
        <v>1</v>
      </c>
      <c r="D159" s="31"/>
      <c r="E159" s="31"/>
    </row>
    <row r="160" spans="1:5" ht="37.5">
      <c r="A160" s="15" t="s">
        <v>191</v>
      </c>
      <c r="B160" s="16" t="s">
        <v>192</v>
      </c>
      <c r="C160" s="17">
        <v>1</v>
      </c>
      <c r="D160" s="31"/>
      <c r="E160" s="32"/>
    </row>
    <row r="161" spans="1:5" ht="18.75">
      <c r="A161" s="15"/>
      <c r="B161" s="21" t="s">
        <v>193</v>
      </c>
      <c r="C161" s="17"/>
      <c r="D161" s="31"/>
      <c r="E161" s="31"/>
    </row>
    <row r="162" spans="1:5" ht="18.75">
      <c r="A162" s="12" t="s">
        <v>194</v>
      </c>
      <c r="B162" s="22" t="s">
        <v>195</v>
      </c>
      <c r="C162" s="14">
        <f>C163+C165+C167</f>
        <v>3</v>
      </c>
      <c r="D162" s="30"/>
      <c r="E162" s="31"/>
    </row>
    <row r="163" spans="1:5" ht="37.5">
      <c r="A163" s="15" t="s">
        <v>196</v>
      </c>
      <c r="B163" s="16" t="s">
        <v>197</v>
      </c>
      <c r="C163" s="17">
        <v>1</v>
      </c>
      <c r="D163" s="30"/>
      <c r="E163" s="32"/>
    </row>
    <row r="164" spans="1:5" ht="37.5">
      <c r="A164" s="15"/>
      <c r="B164" s="21" t="s">
        <v>198</v>
      </c>
      <c r="C164" s="17"/>
      <c r="D164" s="30"/>
      <c r="E164" s="31"/>
    </row>
    <row r="165" spans="1:5" ht="37.5">
      <c r="A165" s="15" t="s">
        <v>199</v>
      </c>
      <c r="B165" s="16" t="s">
        <v>200</v>
      </c>
      <c r="C165" s="17">
        <v>1</v>
      </c>
      <c r="D165" s="30"/>
      <c r="E165" s="31"/>
    </row>
    <row r="166" spans="1:5" ht="37.5">
      <c r="A166" s="15"/>
      <c r="B166" s="21" t="s">
        <v>201</v>
      </c>
      <c r="C166" s="17"/>
      <c r="D166" s="30"/>
      <c r="E166" s="31"/>
    </row>
    <row r="167" spans="1:5" ht="37.5">
      <c r="A167" s="15" t="s">
        <v>202</v>
      </c>
      <c r="B167" s="16" t="s">
        <v>203</v>
      </c>
      <c r="C167" s="17">
        <v>1</v>
      </c>
      <c r="D167" s="30"/>
      <c r="E167" s="31"/>
    </row>
    <row r="168" spans="1:5" ht="37.5">
      <c r="A168" s="15"/>
      <c r="B168" s="21" t="s">
        <v>204</v>
      </c>
      <c r="C168" s="17"/>
      <c r="D168" s="30"/>
      <c r="E168" s="31"/>
    </row>
    <row r="169" spans="1:5" ht="18.75">
      <c r="A169" s="12" t="s">
        <v>205</v>
      </c>
      <c r="B169" s="22" t="s">
        <v>206</v>
      </c>
      <c r="C169" s="14">
        <f>C170+C172</f>
        <v>2</v>
      </c>
      <c r="D169" s="30"/>
      <c r="E169" s="31"/>
    </row>
    <row r="170" spans="1:5" ht="18.75">
      <c r="A170" s="15" t="s">
        <v>207</v>
      </c>
      <c r="B170" s="16" t="s">
        <v>208</v>
      </c>
      <c r="C170" s="17">
        <v>1</v>
      </c>
      <c r="D170" s="30"/>
      <c r="E170" s="32"/>
    </row>
    <row r="171" spans="1:5" ht="37.5">
      <c r="A171" s="15"/>
      <c r="B171" s="21" t="s">
        <v>209</v>
      </c>
      <c r="C171" s="17"/>
      <c r="D171" s="30"/>
      <c r="E171" s="31"/>
    </row>
    <row r="172" spans="1:5" ht="18.75">
      <c r="A172" s="15" t="s">
        <v>210</v>
      </c>
      <c r="B172" s="16" t="s">
        <v>211</v>
      </c>
      <c r="C172" s="17">
        <v>1</v>
      </c>
      <c r="D172" s="30"/>
      <c r="E172" s="31"/>
    </row>
    <row r="173" spans="1:5" ht="37.5">
      <c r="A173" s="15"/>
      <c r="B173" s="21" t="s">
        <v>209</v>
      </c>
      <c r="C173" s="17"/>
      <c r="D173" s="30"/>
      <c r="E173" s="31"/>
    </row>
    <row r="174" spans="1:5" ht="37.5">
      <c r="A174" s="12">
        <v>6</v>
      </c>
      <c r="B174" s="22" t="s">
        <v>212</v>
      </c>
      <c r="C174" s="14">
        <f>C175+C177</f>
        <v>4</v>
      </c>
      <c r="D174" s="30"/>
      <c r="E174" s="31"/>
    </row>
    <row r="175" spans="1:9" s="7" customFormat="1" ht="37.5">
      <c r="A175" s="12" t="s">
        <v>213</v>
      </c>
      <c r="B175" s="22" t="s">
        <v>214</v>
      </c>
      <c r="C175" s="14">
        <v>1</v>
      </c>
      <c r="D175" s="36"/>
      <c r="E175" s="32"/>
      <c r="G175" s="4"/>
      <c r="H175" s="4"/>
      <c r="I175" s="4"/>
    </row>
    <row r="176" spans="1:5" ht="18.75">
      <c r="A176" s="15"/>
      <c r="B176" s="21" t="s">
        <v>193</v>
      </c>
      <c r="C176" s="17"/>
      <c r="D176" s="30"/>
      <c r="E176" s="31"/>
    </row>
    <row r="177" spans="1:5" ht="37.5">
      <c r="A177" s="12" t="s">
        <v>215</v>
      </c>
      <c r="B177" s="22" t="s">
        <v>216</v>
      </c>
      <c r="C177" s="14">
        <v>3</v>
      </c>
      <c r="D177" s="31"/>
      <c r="E177" s="31"/>
    </row>
    <row r="178" spans="1:5" ht="93.75">
      <c r="A178" s="15"/>
      <c r="B178" s="21" t="s">
        <v>217</v>
      </c>
      <c r="C178" s="17"/>
      <c r="D178" s="31"/>
      <c r="E178" s="31"/>
    </row>
    <row r="179" spans="1:5" ht="18.75">
      <c r="A179" s="12">
        <v>7</v>
      </c>
      <c r="B179" s="22" t="s">
        <v>219</v>
      </c>
      <c r="C179" s="14">
        <f>C180+C205</f>
        <v>14</v>
      </c>
      <c r="D179" s="30"/>
      <c r="E179" s="31"/>
    </row>
    <row r="180" spans="1:5" ht="18.75">
      <c r="A180" s="12" t="s">
        <v>220</v>
      </c>
      <c r="B180" s="22" t="s">
        <v>221</v>
      </c>
      <c r="C180" s="14">
        <f>C181+C183+C187+C193+C197+C201+C203</f>
        <v>13</v>
      </c>
      <c r="D180" s="30"/>
      <c r="E180" s="31"/>
    </row>
    <row r="181" spans="1:5" ht="18.75">
      <c r="A181" s="15" t="s">
        <v>222</v>
      </c>
      <c r="B181" s="16" t="s">
        <v>223</v>
      </c>
      <c r="C181" s="17">
        <v>1</v>
      </c>
      <c r="D181" s="30"/>
      <c r="E181" s="32"/>
    </row>
    <row r="182" spans="1:5" ht="37.5">
      <c r="A182" s="15"/>
      <c r="B182" s="21" t="s">
        <v>224</v>
      </c>
      <c r="C182" s="17"/>
      <c r="D182" s="30"/>
      <c r="E182" s="32"/>
    </row>
    <row r="183" spans="1:5" ht="18.75">
      <c r="A183" s="15" t="s">
        <v>225</v>
      </c>
      <c r="B183" s="16" t="s">
        <v>226</v>
      </c>
      <c r="C183" s="17">
        <v>1</v>
      </c>
      <c r="D183" s="30"/>
      <c r="E183" s="32"/>
    </row>
    <row r="184" spans="1:5" ht="18.75">
      <c r="A184" s="15"/>
      <c r="B184" s="21" t="s">
        <v>227</v>
      </c>
      <c r="C184" s="17"/>
      <c r="D184" s="30"/>
      <c r="E184" s="32"/>
    </row>
    <row r="185" spans="1:5" ht="18.75">
      <c r="A185" s="15"/>
      <c r="B185" s="21" t="s">
        <v>228</v>
      </c>
      <c r="C185" s="17"/>
      <c r="D185" s="30"/>
      <c r="E185" s="32"/>
    </row>
    <row r="186" spans="1:5" ht="18.75">
      <c r="A186" s="15"/>
      <c r="B186" s="21" t="s">
        <v>229</v>
      </c>
      <c r="C186" s="17"/>
      <c r="D186" s="30"/>
      <c r="E186" s="32"/>
    </row>
    <row r="187" spans="1:5" ht="18.75">
      <c r="A187" s="15" t="s">
        <v>230</v>
      </c>
      <c r="B187" s="16" t="s">
        <v>231</v>
      </c>
      <c r="C187" s="17">
        <v>4</v>
      </c>
      <c r="D187" s="30"/>
      <c r="E187" s="32"/>
    </row>
    <row r="188" spans="1:5" ht="18.75">
      <c r="A188" s="15"/>
      <c r="B188" s="21" t="s">
        <v>232</v>
      </c>
      <c r="C188" s="17"/>
      <c r="D188" s="30"/>
      <c r="E188" s="31"/>
    </row>
    <row r="189" spans="1:5" ht="37.5">
      <c r="A189" s="15"/>
      <c r="B189" s="21" t="s">
        <v>233</v>
      </c>
      <c r="C189" s="17"/>
      <c r="D189" s="30"/>
      <c r="E189" s="31"/>
    </row>
    <row r="190" spans="1:5" ht="37.5">
      <c r="A190" s="15"/>
      <c r="B190" s="21" t="s">
        <v>234</v>
      </c>
      <c r="C190" s="17"/>
      <c r="D190" s="30"/>
      <c r="E190" s="31"/>
    </row>
    <row r="191" spans="1:5" ht="37.5">
      <c r="A191" s="15"/>
      <c r="B191" s="21" t="s">
        <v>235</v>
      </c>
      <c r="C191" s="17"/>
      <c r="D191" s="30"/>
      <c r="E191" s="31"/>
    </row>
    <row r="192" spans="1:5" ht="18.75">
      <c r="A192" s="15"/>
      <c r="B192" s="21" t="s">
        <v>236</v>
      </c>
      <c r="C192" s="17"/>
      <c r="D192" s="30"/>
      <c r="E192" s="31"/>
    </row>
    <row r="193" spans="1:5" ht="37.5">
      <c r="A193" s="15" t="s">
        <v>225</v>
      </c>
      <c r="B193" s="16" t="s">
        <v>237</v>
      </c>
      <c r="C193" s="17">
        <v>2</v>
      </c>
      <c r="D193" s="30"/>
      <c r="E193" s="31"/>
    </row>
    <row r="194" spans="1:5" ht="18.75">
      <c r="A194" s="15"/>
      <c r="B194" s="21" t="s">
        <v>238</v>
      </c>
      <c r="C194" s="17"/>
      <c r="D194" s="30"/>
      <c r="E194" s="31"/>
    </row>
    <row r="195" spans="1:5" ht="18.75">
      <c r="A195" s="15"/>
      <c r="B195" s="21" t="s">
        <v>239</v>
      </c>
      <c r="C195" s="17"/>
      <c r="D195" s="30"/>
      <c r="E195" s="31"/>
    </row>
    <row r="196" spans="1:5" ht="18.75">
      <c r="A196" s="15"/>
      <c r="B196" s="21" t="s">
        <v>240</v>
      </c>
      <c r="C196" s="17"/>
      <c r="D196" s="30"/>
      <c r="E196" s="31"/>
    </row>
    <row r="197" spans="1:5" ht="37.5">
      <c r="A197" s="15" t="s">
        <v>230</v>
      </c>
      <c r="B197" s="16" t="s">
        <v>241</v>
      </c>
      <c r="C197" s="17">
        <v>2</v>
      </c>
      <c r="D197" s="30"/>
      <c r="E197" s="31"/>
    </row>
    <row r="198" spans="1:5" ht="18.75">
      <c r="A198" s="15"/>
      <c r="B198" s="21" t="s">
        <v>242</v>
      </c>
      <c r="C198" s="17"/>
      <c r="D198" s="30"/>
      <c r="E198" s="31"/>
    </row>
    <row r="199" spans="1:5" ht="18.75">
      <c r="A199" s="15"/>
      <c r="B199" s="21" t="s">
        <v>243</v>
      </c>
      <c r="C199" s="17"/>
      <c r="D199" s="30"/>
      <c r="E199" s="31"/>
    </row>
    <row r="200" spans="1:5" ht="18.75">
      <c r="A200" s="15"/>
      <c r="B200" s="21" t="s">
        <v>244</v>
      </c>
      <c r="C200" s="17"/>
      <c r="D200" s="30"/>
      <c r="E200" s="31"/>
    </row>
    <row r="201" spans="1:5" ht="18.75">
      <c r="A201" s="15" t="s">
        <v>245</v>
      </c>
      <c r="B201" s="16" t="s">
        <v>246</v>
      </c>
      <c r="C201" s="17">
        <v>2</v>
      </c>
      <c r="D201" s="30"/>
      <c r="E201" s="31"/>
    </row>
    <row r="202" spans="1:5" ht="18.75">
      <c r="A202" s="15"/>
      <c r="B202" s="21" t="s">
        <v>218</v>
      </c>
      <c r="C202" s="17"/>
      <c r="D202" s="30"/>
      <c r="E202" s="31"/>
    </row>
    <row r="203" spans="1:5" ht="18.75">
      <c r="A203" s="15" t="s">
        <v>247</v>
      </c>
      <c r="B203" s="16" t="s">
        <v>248</v>
      </c>
      <c r="C203" s="17">
        <v>1</v>
      </c>
      <c r="D203" s="30"/>
      <c r="E203" s="31"/>
    </row>
    <row r="204" spans="1:5" ht="56.25">
      <c r="A204" s="15"/>
      <c r="B204" s="21" t="s">
        <v>249</v>
      </c>
      <c r="C204" s="17"/>
      <c r="D204" s="30"/>
      <c r="E204" s="31"/>
    </row>
    <row r="205" spans="1:9" s="7" customFormat="1" ht="18.75">
      <c r="A205" s="12" t="s">
        <v>250</v>
      </c>
      <c r="B205" s="22" t="s">
        <v>251</v>
      </c>
      <c r="C205" s="14">
        <v>1</v>
      </c>
      <c r="D205" s="36"/>
      <c r="E205" s="34"/>
      <c r="G205" s="4"/>
      <c r="H205" s="4"/>
      <c r="I205" s="4"/>
    </row>
    <row r="206" spans="1:5" ht="18.75">
      <c r="A206" s="26"/>
      <c r="B206" s="21" t="s">
        <v>252</v>
      </c>
      <c r="C206" s="17"/>
      <c r="D206" s="30"/>
      <c r="E206" s="31"/>
    </row>
    <row r="207" spans="1:5" ht="18.75">
      <c r="A207" s="15"/>
      <c r="B207" s="21" t="s">
        <v>253</v>
      </c>
      <c r="C207" s="17"/>
      <c r="D207" s="30"/>
      <c r="E207" s="31"/>
    </row>
    <row r="208" spans="1:5" ht="18.75">
      <c r="A208" s="15"/>
      <c r="B208" s="21" t="s">
        <v>254</v>
      </c>
      <c r="C208" s="17"/>
      <c r="D208" s="30"/>
      <c r="E208" s="31"/>
    </row>
    <row r="209" spans="1:5" ht="37.5">
      <c r="A209" s="12">
        <v>8</v>
      </c>
      <c r="B209" s="22" t="s">
        <v>255</v>
      </c>
      <c r="C209" s="14">
        <f>C210+C214+C220+C238</f>
        <v>11</v>
      </c>
      <c r="D209" s="30"/>
      <c r="E209" s="31"/>
    </row>
    <row r="210" spans="1:5" ht="37.5">
      <c r="A210" s="12" t="s">
        <v>256</v>
      </c>
      <c r="B210" s="22" t="s">
        <v>257</v>
      </c>
      <c r="C210" s="14">
        <v>1</v>
      </c>
      <c r="D210" s="30"/>
      <c r="E210" s="32"/>
    </row>
    <row r="211" spans="1:5" ht="18.75">
      <c r="A211" s="15"/>
      <c r="B211" s="21" t="s">
        <v>258</v>
      </c>
      <c r="C211" s="17"/>
      <c r="D211" s="31"/>
      <c r="E211" s="32"/>
    </row>
    <row r="212" spans="1:5" ht="56.25">
      <c r="A212" s="15"/>
      <c r="B212" s="21" t="s">
        <v>259</v>
      </c>
      <c r="C212" s="17"/>
      <c r="D212" s="31"/>
      <c r="E212" s="32"/>
    </row>
    <row r="213" spans="1:5" ht="18.75">
      <c r="A213" s="15"/>
      <c r="B213" s="21" t="s">
        <v>260</v>
      </c>
      <c r="C213" s="17"/>
      <c r="D213" s="31"/>
      <c r="E213" s="32"/>
    </row>
    <row r="214" spans="1:5" ht="18.75">
      <c r="A214" s="12" t="s">
        <v>261</v>
      </c>
      <c r="B214" s="22" t="s">
        <v>262</v>
      </c>
      <c r="C214" s="14">
        <v>2</v>
      </c>
      <c r="D214" s="30"/>
      <c r="E214" s="32"/>
    </row>
    <row r="215" spans="1:5" ht="18.75">
      <c r="A215" s="15"/>
      <c r="B215" s="21" t="s">
        <v>263</v>
      </c>
      <c r="C215" s="17"/>
      <c r="D215" s="31"/>
      <c r="E215" s="31"/>
    </row>
    <row r="216" spans="1:5" ht="18.75">
      <c r="A216" s="15"/>
      <c r="B216" s="21" t="s">
        <v>264</v>
      </c>
      <c r="C216" s="17"/>
      <c r="D216" s="31"/>
      <c r="E216" s="31"/>
    </row>
    <row r="217" spans="1:5" ht="18.75">
      <c r="A217" s="15"/>
      <c r="B217" s="21" t="s">
        <v>265</v>
      </c>
      <c r="C217" s="17"/>
      <c r="D217" s="31"/>
      <c r="E217" s="31"/>
    </row>
    <row r="218" spans="1:5" ht="18.75">
      <c r="A218" s="15"/>
      <c r="B218" s="21" t="s">
        <v>266</v>
      </c>
      <c r="C218" s="17"/>
      <c r="D218" s="31"/>
      <c r="E218" s="31"/>
    </row>
    <row r="219" spans="1:5" ht="18.75">
      <c r="A219" s="15"/>
      <c r="B219" s="21" t="s">
        <v>267</v>
      </c>
      <c r="C219" s="17"/>
      <c r="D219" s="31"/>
      <c r="E219" s="31"/>
    </row>
    <row r="220" spans="1:5" ht="37.5">
      <c r="A220" s="12" t="s">
        <v>268</v>
      </c>
      <c r="B220" s="22" t="s">
        <v>269</v>
      </c>
      <c r="C220" s="14">
        <f>C221+C223+C229+C232+C234+C236</f>
        <v>5.5</v>
      </c>
      <c r="D220" s="31"/>
      <c r="E220" s="31"/>
    </row>
    <row r="221" spans="1:5" ht="37.5">
      <c r="A221" s="15" t="s">
        <v>270</v>
      </c>
      <c r="B221" s="16" t="s">
        <v>271</v>
      </c>
      <c r="C221" s="17">
        <v>1</v>
      </c>
      <c r="D221" s="31"/>
      <c r="E221" s="32"/>
    </row>
    <row r="222" spans="1:9" s="8" customFormat="1" ht="37.5">
      <c r="A222" s="25"/>
      <c r="B222" s="21" t="s">
        <v>272</v>
      </c>
      <c r="C222" s="19"/>
      <c r="D222" s="35"/>
      <c r="E222" s="35"/>
      <c r="G222" s="9"/>
      <c r="H222" s="9"/>
      <c r="I222" s="9"/>
    </row>
    <row r="223" spans="1:5" ht="18.75">
      <c r="A223" s="15" t="s">
        <v>273</v>
      </c>
      <c r="B223" s="16" t="s">
        <v>274</v>
      </c>
      <c r="C223" s="17">
        <v>1</v>
      </c>
      <c r="D223" s="30"/>
      <c r="E223" s="31"/>
    </row>
    <row r="224" spans="1:5" ht="18.75">
      <c r="A224" s="15"/>
      <c r="B224" s="21" t="s">
        <v>275</v>
      </c>
      <c r="C224" s="17"/>
      <c r="D224" s="30"/>
      <c r="E224" s="31"/>
    </row>
    <row r="225" spans="1:5" ht="18.75">
      <c r="A225" s="15"/>
      <c r="B225" s="21" t="s">
        <v>276</v>
      </c>
      <c r="C225" s="17"/>
      <c r="D225" s="30"/>
      <c r="E225" s="31"/>
    </row>
    <row r="226" spans="1:5" ht="18.75">
      <c r="A226" s="15"/>
      <c r="B226" s="21" t="s">
        <v>277</v>
      </c>
      <c r="C226" s="17"/>
      <c r="D226" s="30"/>
      <c r="E226" s="31"/>
    </row>
    <row r="227" spans="1:5" ht="18.75">
      <c r="A227" s="15"/>
      <c r="B227" s="21" t="s">
        <v>278</v>
      </c>
      <c r="C227" s="17"/>
      <c r="D227" s="30"/>
      <c r="E227" s="31"/>
    </row>
    <row r="228" spans="1:5" ht="18.75">
      <c r="A228" s="15"/>
      <c r="B228" s="21" t="s">
        <v>279</v>
      </c>
      <c r="C228" s="17"/>
      <c r="D228" s="30"/>
      <c r="E228" s="31"/>
    </row>
    <row r="229" spans="1:5" ht="18.75">
      <c r="A229" s="15" t="s">
        <v>280</v>
      </c>
      <c r="B229" s="16" t="s">
        <v>281</v>
      </c>
      <c r="C229" s="17">
        <v>1</v>
      </c>
      <c r="D229" s="30"/>
      <c r="E229" s="31"/>
    </row>
    <row r="230" spans="1:5" ht="18.75">
      <c r="A230" s="15"/>
      <c r="B230" s="21" t="s">
        <v>282</v>
      </c>
      <c r="C230" s="17"/>
      <c r="D230" s="30"/>
      <c r="E230" s="31"/>
    </row>
    <row r="231" spans="1:5" ht="18.75">
      <c r="A231" s="15"/>
      <c r="B231" s="21" t="s">
        <v>283</v>
      </c>
      <c r="C231" s="17"/>
      <c r="D231" s="30"/>
      <c r="E231" s="31"/>
    </row>
    <row r="232" spans="1:5" ht="18.75">
      <c r="A232" s="15" t="s">
        <v>284</v>
      </c>
      <c r="B232" s="16" t="s">
        <v>285</v>
      </c>
      <c r="C232" s="17">
        <v>1</v>
      </c>
      <c r="D232" s="30"/>
      <c r="E232" s="31"/>
    </row>
    <row r="233" spans="1:5" ht="18.75">
      <c r="A233" s="15"/>
      <c r="B233" s="21" t="s">
        <v>286</v>
      </c>
      <c r="C233" s="17"/>
      <c r="D233" s="30"/>
      <c r="E233" s="31"/>
    </row>
    <row r="234" spans="1:5" ht="18.75">
      <c r="A234" s="15" t="s">
        <v>287</v>
      </c>
      <c r="B234" s="16" t="s">
        <v>288</v>
      </c>
      <c r="C234" s="17">
        <v>0.5</v>
      </c>
      <c r="D234" s="30"/>
      <c r="E234" s="31"/>
    </row>
    <row r="235" spans="1:5" ht="18.75">
      <c r="A235" s="15"/>
      <c r="B235" s="21" t="s">
        <v>289</v>
      </c>
      <c r="C235" s="17"/>
      <c r="D235" s="30"/>
      <c r="E235" s="31"/>
    </row>
    <row r="236" spans="1:5" ht="18.75">
      <c r="A236" s="15" t="s">
        <v>290</v>
      </c>
      <c r="B236" s="16" t="s">
        <v>291</v>
      </c>
      <c r="C236" s="17">
        <v>1</v>
      </c>
      <c r="D236" s="30"/>
      <c r="E236" s="31"/>
    </row>
    <row r="237" spans="1:5" ht="18.75">
      <c r="A237" s="15"/>
      <c r="B237" s="21" t="s">
        <v>292</v>
      </c>
      <c r="C237" s="17"/>
      <c r="D237" s="30"/>
      <c r="E237" s="31"/>
    </row>
    <row r="238" spans="1:9" s="7" customFormat="1" ht="37.5">
      <c r="A238" s="12" t="s">
        <v>293</v>
      </c>
      <c r="B238" s="22" t="s">
        <v>294</v>
      </c>
      <c r="C238" s="14">
        <f>C239+C241+C246</f>
        <v>2.5</v>
      </c>
      <c r="D238" s="36"/>
      <c r="E238" s="34"/>
      <c r="G238" s="4"/>
      <c r="H238" s="4"/>
      <c r="I238" s="4"/>
    </row>
    <row r="239" spans="1:5" ht="18.75">
      <c r="A239" s="15" t="s">
        <v>295</v>
      </c>
      <c r="B239" s="16" t="s">
        <v>296</v>
      </c>
      <c r="C239" s="17">
        <v>0.5</v>
      </c>
      <c r="D239" s="30"/>
      <c r="E239" s="32"/>
    </row>
    <row r="240" spans="1:5" ht="18.75">
      <c r="A240" s="15"/>
      <c r="B240" s="21" t="s">
        <v>297</v>
      </c>
      <c r="C240" s="17"/>
      <c r="D240" s="30"/>
      <c r="E240" s="31"/>
    </row>
    <row r="241" spans="1:5" ht="18.75">
      <c r="A241" s="15" t="s">
        <v>298</v>
      </c>
      <c r="B241" s="16" t="s">
        <v>299</v>
      </c>
      <c r="C241" s="17">
        <v>1</v>
      </c>
      <c r="D241" s="30"/>
      <c r="E241" s="31"/>
    </row>
    <row r="242" spans="1:5" ht="18.75">
      <c r="A242" s="15"/>
      <c r="B242" s="21" t="s">
        <v>300</v>
      </c>
      <c r="C242" s="17"/>
      <c r="D242" s="30"/>
      <c r="E242" s="31"/>
    </row>
    <row r="243" spans="1:5" ht="18.75">
      <c r="A243" s="15"/>
      <c r="B243" s="21" t="s">
        <v>301</v>
      </c>
      <c r="C243" s="17"/>
      <c r="D243" s="30"/>
      <c r="E243" s="31"/>
    </row>
    <row r="244" spans="1:5" ht="18.75">
      <c r="A244" s="15"/>
      <c r="B244" s="21" t="s">
        <v>302</v>
      </c>
      <c r="C244" s="17"/>
      <c r="D244" s="30"/>
      <c r="E244" s="31"/>
    </row>
    <row r="245" spans="1:5" ht="18.75">
      <c r="A245" s="15"/>
      <c r="B245" s="21" t="s">
        <v>303</v>
      </c>
      <c r="C245" s="17"/>
      <c r="D245" s="30"/>
      <c r="E245" s="31"/>
    </row>
    <row r="246" spans="1:5" ht="18.75">
      <c r="A246" s="15" t="s">
        <v>304</v>
      </c>
      <c r="B246" s="16" t="s">
        <v>305</v>
      </c>
      <c r="C246" s="17">
        <v>1</v>
      </c>
      <c r="D246" s="30"/>
      <c r="E246" s="31"/>
    </row>
    <row r="247" spans="1:5" ht="37.5">
      <c r="A247" s="15"/>
      <c r="B247" s="21" t="s">
        <v>306</v>
      </c>
      <c r="C247" s="17"/>
      <c r="D247" s="30"/>
      <c r="E247" s="31"/>
    </row>
    <row r="248" spans="1:5" ht="18.75">
      <c r="A248" s="27"/>
      <c r="B248" s="28" t="s">
        <v>307</v>
      </c>
      <c r="C248" s="29">
        <f>C9+C48+C100+C144+C151+C174+C179+C209</f>
        <v>77</v>
      </c>
      <c r="D248" s="30"/>
      <c r="E248" s="31"/>
    </row>
    <row r="249" spans="7:9" ht="18.75">
      <c r="G249" s="4"/>
      <c r="H249" s="4"/>
      <c r="I249" s="4"/>
    </row>
    <row r="250" spans="1:7" s="38" customFormat="1" ht="19.5">
      <c r="A250" s="37"/>
      <c r="B250" s="39"/>
      <c r="C250" s="43" t="s">
        <v>315</v>
      </c>
      <c r="D250" s="43"/>
      <c r="E250" s="43"/>
      <c r="F250" s="40"/>
      <c r="G250" s="40"/>
    </row>
    <row r="251" spans="1:7" s="38" customFormat="1" ht="19.5">
      <c r="A251" s="37"/>
      <c r="B251" s="39"/>
      <c r="C251" s="43" t="s">
        <v>316</v>
      </c>
      <c r="D251" s="43"/>
      <c r="E251" s="43"/>
      <c r="F251" s="40"/>
      <c r="G251" s="40"/>
    </row>
    <row r="252" spans="1:7" s="38" customFormat="1" ht="18.75">
      <c r="A252" s="37"/>
      <c r="E252" s="40"/>
      <c r="F252" s="40"/>
      <c r="G252" s="40"/>
    </row>
    <row r="253" spans="1:7" s="38" customFormat="1" ht="18.75">
      <c r="A253" s="37"/>
      <c r="E253" s="40"/>
      <c r="F253" s="40"/>
      <c r="G253" s="40"/>
    </row>
    <row r="254" spans="1:7" s="38" customFormat="1" ht="18.75">
      <c r="A254" s="37"/>
      <c r="E254" s="40"/>
      <c r="F254" s="40"/>
      <c r="G254" s="40"/>
    </row>
    <row r="255" spans="1:7" s="38" customFormat="1" ht="18.75">
      <c r="A255" s="37"/>
      <c r="B255" s="44"/>
      <c r="C255" s="44"/>
      <c r="D255" s="44"/>
      <c r="E255" s="40"/>
      <c r="F255" s="40"/>
      <c r="G255" s="40"/>
    </row>
    <row r="256" spans="1:7" s="38" customFormat="1" ht="19.5">
      <c r="A256" s="37"/>
      <c r="B256" s="39"/>
      <c r="E256" s="40"/>
      <c r="F256" s="40"/>
      <c r="G256" s="40"/>
    </row>
    <row r="257" spans="1:7" s="38" customFormat="1" ht="19.5">
      <c r="A257" s="37"/>
      <c r="B257" s="39"/>
      <c r="E257" s="40"/>
      <c r="F257" s="40"/>
      <c r="G257" s="40"/>
    </row>
    <row r="258" spans="1:7" s="38" customFormat="1" ht="19.5">
      <c r="A258" s="37"/>
      <c r="B258" s="39"/>
      <c r="E258" s="40"/>
      <c r="F258" s="40"/>
      <c r="G258" s="40"/>
    </row>
    <row r="259" spans="1:7" s="38" customFormat="1" ht="18.75">
      <c r="A259" s="37"/>
      <c r="E259" s="40"/>
      <c r="F259" s="40"/>
      <c r="G259" s="40"/>
    </row>
  </sheetData>
  <sheetProtection password="D956" sheet="1" formatCells="0" formatColumns="0" formatRows="0" insertColumns="0" insertRows="0" insertHyperlinks="0" deleteColumns="0" sort="0" autoFilter="0" pivotTables="0"/>
  <mergeCells count="8">
    <mergeCell ref="C1:E1"/>
    <mergeCell ref="C2:E2"/>
    <mergeCell ref="C250:E250"/>
    <mergeCell ref="C251:E251"/>
    <mergeCell ref="B255:D255"/>
    <mergeCell ref="A4:E4"/>
    <mergeCell ref="A5:E5"/>
    <mergeCell ref="A6:E6"/>
  </mergeCells>
  <printOptions/>
  <pageMargins left="0.7" right="0.5" top="0.5" bottom="0.5" header="0.3" footer="0.3"/>
  <pageSetup horizontalDpi="600" verticalDpi="600" orientation="portrait" paperSize="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2016-08-26T00:42:15Z</cp:lastPrinted>
  <dcterms:created xsi:type="dcterms:W3CDTF">2016-08-25T08:30:09Z</dcterms:created>
  <dcterms:modified xsi:type="dcterms:W3CDTF">2016-09-30T01:57:10Z</dcterms:modified>
  <cp:category/>
  <cp:version/>
  <cp:contentType/>
  <cp:contentStatus/>
</cp:coreProperties>
</file>