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<sst xmlns="http://schemas.openxmlformats.org/spreadsheetml/2006/main" count="416" uniqueCount="386">
  <si>
    <t>STT</t>
  </si>
  <si>
    <t>Lĩnh vực/Tiêu chí/Tiêu chí thành phần</t>
  </si>
  <si>
    <t>Điểm tối đa</t>
  </si>
  <si>
    <t>Điểm tự đánh giá</t>
  </si>
  <si>
    <t>CÔNG TÁC CHỈ ĐẠO, ĐIỀU HÀNH CCHC CỦA SỞ, BAN, NGÀNH</t>
  </si>
  <si>
    <t>1.1</t>
  </si>
  <si>
    <t>Kế hoạch CCHC năm</t>
  </si>
  <si>
    <t>1.1.1</t>
  </si>
  <si>
    <t>Ban hành kế hoạch CCHC năm kịp thời (trong Quý IV của năm trước liền kề năm kế hoạch)</t>
  </si>
  <si>
    <t>Ban hành đúng thời gian quy định = 1;</t>
  </si>
  <si>
    <t xml:space="preserve">Ban hành trong tháng 1 của năm kế hoạch = 0,75; </t>
  </si>
  <si>
    <t>Ban hành muộn hơn = 0,5;</t>
  </si>
  <si>
    <t>Không ban hành = 0.</t>
  </si>
  <si>
    <t>1.1.2</t>
  </si>
  <si>
    <t>Xác định đầy đủ các nhiệm vụ CCHC trên các lĩnh vực theo Chương trình CCHC của sở, ban, ngành</t>
  </si>
  <si>
    <t>Xác định đầy đủ nhiệm vụ = 0,5; Không xác định đầy đủ nhiệm vụ = 0</t>
  </si>
  <si>
    <t>1.1.3</t>
  </si>
  <si>
    <t>Các kết quả phải được xác định rõ ràng, cụ thể và định rõ trách nhiệm triển khai của cơ quan, tổ chức</t>
  </si>
  <si>
    <t>Đạt yêu cầu = 0,5; Không đạt yêu cầu = 0</t>
  </si>
  <si>
    <t>1.1.4</t>
  </si>
  <si>
    <t>Mức độ thực hiện kế hoạch CCHC của sở, ban, ngành</t>
  </si>
  <si>
    <t xml:space="preserve">Thực hiện 100% kế hoạch = 1; </t>
  </si>
  <si>
    <t xml:space="preserve">Thực hiện từ 80% đến dưới 100% kế hoạch = 0,75; </t>
  </si>
  <si>
    <t xml:space="preserve">Thực hiện từ 50% đến dưới 80% kế hoạch = 0,5; </t>
  </si>
  <si>
    <t>Thực hiện dưới 50% kế hoạch = 0</t>
  </si>
  <si>
    <t>1.2</t>
  </si>
  <si>
    <t>Bố trí kinh phí chỉ đạo, triển khai công tác CCHC (không bố trí kinh phí lồng ghép với các nội dung khác)</t>
  </si>
  <si>
    <t>Có bố trí kinh phí = 1; Không bố trí kinh phí = 0</t>
  </si>
  <si>
    <t>1.3</t>
  </si>
  <si>
    <t>Báo cáo CCHC</t>
  </si>
  <si>
    <t>1.3.1</t>
  </si>
  <si>
    <r>
      <t xml:space="preserve">Số lượng báo cáo </t>
    </r>
    <r>
      <rPr>
        <i/>
        <sz val="14"/>
        <rFont val="Times New Roman"/>
        <family val="1"/>
      </rPr>
      <t>(2 báo cáo quý, báo cáo 6 tháng và báo cáo năm)</t>
    </r>
  </si>
  <si>
    <t>Đủ số lượng báo cáo và đúng thời gian quy định = 2. Thiếu báo cáo thì trừ 0,5 điểm/1 báo cáo; có báo cáo nhưng chậm thời gian thì trừ 0,25 điểm/1 báo cáo.</t>
  </si>
  <si>
    <t>1.3.2</t>
  </si>
  <si>
    <t>Tất cả báo cáo có đầy đủ nội dung theo hướng dẫn (Riêng báo cáo 6 tháng và báo cáo năm phải có các biểu mẫu kèm theo)</t>
  </si>
  <si>
    <t>1.4</t>
  </si>
  <si>
    <t>Kiểm tra công tác CCHC đối với các đơn vị thuộc và trực thuộc</t>
  </si>
  <si>
    <t>1.4.1</t>
  </si>
  <si>
    <t>Kế hoạch kiểm tra CCHC đối với cơ quan và các đơn vị thuộc sở, ban, ngành (Đối với các cơ quan có đơn vị trực thuộc thì phải có KHKT riêng; đối với cơ quan không có đơn vị trực thuộc thì xây dựng kế hoạch lồng ghép nhưng phải cụ thể trong kế hoạch CCHC năm)</t>
  </si>
  <si>
    <t>Có kế hoạch kiểm tra số cơ quan, đơn vị thuộc và trực thuộc: Trên 50% = 0,5; Từ 30% đến 50% = 0,25; Dưới 30% hoặc không có kế hoạch = 0</t>
  </si>
  <si>
    <t>1.4.2</t>
  </si>
  <si>
    <t>Báo cáo kết quả kiểm tra CCHC (Đối với các cơ quan có đơn vị trực thuộc thì phải có báo cáo kiểm tra riêng; đối với cơ quan không có đơn vị trực thuộc thì khi làm báo cáo năm phải lồng ghép báo cáo kiểm tra nhưng phải cụ thể)</t>
  </si>
  <si>
    <t>Có báo cáo = 0,5; Không có báo cáo = 0</t>
  </si>
  <si>
    <t>1.4.3</t>
  </si>
  <si>
    <t>Mức độ thực hiện kế hoạch kiểm tra</t>
  </si>
  <si>
    <t>Thực hiện từ 80% đến dưới 100% kế hoạch = 0,75;</t>
  </si>
  <si>
    <t>Thực hiện từ 50% đến dưới 80% kế hoạch = 0,5;</t>
  </si>
  <si>
    <t>1.5</t>
  </si>
  <si>
    <t>Công tác tuyên truyền CCHC</t>
  </si>
  <si>
    <t>1.5.1</t>
  </si>
  <si>
    <t>Kế hoạch tuyên truyền CCHC (Có kế hoạch tuyên truyền CCHC riêng hoặc có kế hoạch cụ thể nằm trong kế hoạch CCHC năm hoặc đăng ký phối hợp với Sở Nội vụ trong công tác tuyên truyền)</t>
  </si>
  <si>
    <t>Có kế hoạch = 0,5; Không có kế hoạch = 0</t>
  </si>
  <si>
    <t>1.5.2</t>
  </si>
  <si>
    <t>Mức độ thực hiện kế hoạch tuyên truyền CCHC</t>
  </si>
  <si>
    <t xml:space="preserve">Thực hiện 100% kế hoạch = 0,5; </t>
  </si>
  <si>
    <t>Thực hiện từ 80% đến dưới 100% kế hoạch = 0,4;</t>
  </si>
  <si>
    <t>Thực hiện từ 50% đến dưới 80% kế hoạch = 0,3;</t>
  </si>
  <si>
    <t>1.6</t>
  </si>
  <si>
    <t>Có quy định, quy chế bằng văn bản gắn kết quả thực hiện CCHC với công tác thi đua, khen thưởng</t>
  </si>
  <si>
    <t>Có quy chế, quy định của sở, ban, ngành = 0,5; Không có = 0</t>
  </si>
  <si>
    <t>1.7</t>
  </si>
  <si>
    <t>Trách nhiệm của người đứng đầu đối với công tác CCHC</t>
  </si>
  <si>
    <t>1.7.1</t>
  </si>
  <si>
    <t>Phân công trách nhiệm phụ trách công tác CCHC</t>
  </si>
  <si>
    <t xml:space="preserve">Người đứng đầu cơ quan, đơn vị phụ trách công tác CCHC = 1; 
</t>
  </si>
  <si>
    <t>Không phải người đứng đầu cơ quan, đơn vị phụ trách công tác CCHC = 0</t>
  </si>
  <si>
    <t>1.7.2</t>
  </si>
  <si>
    <t>Ban hành văn bản chỉ đạo, điều hành, báo cáo CCHC của sở, ban, ngành</t>
  </si>
  <si>
    <t xml:space="preserve">100% văn bản do người đứng đầu trực tiếp ban hành = 1; </t>
  </si>
  <si>
    <t>Có một số văn bản do cấp phó ban hành = 0,5;</t>
  </si>
  <si>
    <t>100% văn bản do cấp phó ban hành = 0</t>
  </si>
  <si>
    <t>Tốt = 1; Khá = 0,75; Trung bình = 0,5; Yếu, kém = 0.</t>
  </si>
  <si>
    <t>XÂY DỰNG VÀ TỔ CHỨC THỰC HIỆN VĂN BẢN QPPL THUỘC LĨNH VỰC QUẢN LÝ CÁC SỞ, BAN, NGÀNH</t>
  </si>
  <si>
    <t>2.1</t>
  </si>
  <si>
    <r>
      <t xml:space="preserve">Tham mưu xây dựng văn bản QPPL thuộc phạm vi quản lý nhà nước của các sở, ban, ngành
</t>
    </r>
    <r>
      <rPr>
        <sz val="14"/>
        <rFont val="Times New Roman"/>
        <family val="1"/>
      </rPr>
      <t>Trường hợp có đăng ký ban hành văn bản QPPL nhưng không được UBND tỉnh đưa vào chương trình ban hành văn bản QPPL trong năm hoặc  không được HĐND, UBND tỉnh giao tham mưu văn bản QPPL nào thì chấm  = 1</t>
    </r>
  </si>
  <si>
    <t>2.1.1</t>
  </si>
  <si>
    <t>Mức độ thực hiện của sở, ban, ngành trong việc tham mưu UBND tỉnh xây dựng văn bản QPPL hàng năm theo chương trình xây dựng văn bản QPPL của tỉnh đã được phê duyệt hoặc được giao (văn bản thuộc thẩm quyền ban hành của UBND tỉnh và văn bản thuộc thẩm quyền ban hành của HĐND tỉnh do UBND tỉnh trình)</t>
  </si>
  <si>
    <t>Thực hiện 100% kế hoạch = 1</t>
  </si>
  <si>
    <t>Thực hiện từ 80% đến dưới 100% kế hoạch = 0,75</t>
  </si>
  <si>
    <t>Thực hiện từ 50% đến dưới 80% kế hoạch = 0,5</t>
  </si>
  <si>
    <t>Thực hiện dưới 50% so với kế hoạch: 0</t>
  </si>
  <si>
    <t>2.1.2</t>
  </si>
  <si>
    <t>Thực hiện quy trình xây dựng văn bản QPPL</t>
  </si>
  <si>
    <t>Đúng quy định = 0,5; Không đúng quy định = 0</t>
  </si>
  <si>
    <t>2.3</t>
  </si>
  <si>
    <t>Công tác rà soát, hệ thống hóa văn bản QPPL</t>
  </si>
  <si>
    <t>2.3.1</t>
  </si>
  <si>
    <t>Ban hành kế hoạch rà soát, hệ thống hóa văn bản QPPL thuộc trách nhiệm rà soát, hệ thống hóa của sở, ban, ngành (ban hành kế hoạch riêng hoặc chung trong kế hoạch kiểm tra văn bản QPPL của sở, ban, ngành)</t>
  </si>
  <si>
    <t>Ban hành kế hoạch trong tháng 01 = 0,5</t>
  </si>
  <si>
    <t>Ban hành kế hoạch trong tháng 02 = 0,25</t>
  </si>
  <si>
    <t>Ban hành không kịp thời hoặc không ban hành = 0</t>
  </si>
  <si>
    <t>2.3.2</t>
  </si>
  <si>
    <t>Mức độ hoàn thành kế hoạch rà soát, hệ thống hóa VBQPPL</t>
  </si>
  <si>
    <t>Thực hiện từ 80% - dưới 100% kế hoạch = 0,75</t>
  </si>
  <si>
    <t>Thực hiện từ 50% - dưới 80% kế hoạch = 0,5</t>
  </si>
  <si>
    <t>2.3.3</t>
  </si>
  <si>
    <t>Thực hiện đảm bảo nguyên tắc, trách nhiệm, quy trình rà soát, hệ thống hóa văn bản QPPL thuộc phạm vi rà soát, hệ thống hóa của cơ quan, đơn vị theo quy định.</t>
  </si>
  <si>
    <t>Thực hiện đảm bảo nguyên tắc, trách nhiệm, quy trình rà soát, hệ thống hóa văn bản QPPL = 0,5</t>
  </si>
  <si>
    <t>Không thực hiện đúng quy định = 0</t>
  </si>
  <si>
    <t>2.4</t>
  </si>
  <si>
    <t>Tự kiểm tra văn bản QPPL do UBND tỉnh ban hành có liên quan đến chức năng quản lý nhà nước của các sở, ban, ngành</t>
  </si>
  <si>
    <t>2.4.1</t>
  </si>
  <si>
    <t>Ban hành kế hoạch tự kiểm tra văn bản QPPL tại sở, ban, ngành (Kế hoạch riêng hoặc nằm trong kế hoạch chung của sở, ban, ngành nhưng phải cụ thể, chi tiết)</t>
  </si>
  <si>
    <t>2.4.2</t>
  </si>
  <si>
    <t>Phối hợp với các cơ quan, đơn vị có liên quan trong việc tự kiểm tra, xử lý văn bản QPPL thuộc lĩnh vực quản lý nhà nước của cơ quan, đơn vị</t>
  </si>
  <si>
    <t>Phối hợp thực hiện đạt 100% so với kế hoạch = 1</t>
  </si>
  <si>
    <t>Phối hợp thực hiện từ 80% đến dưới 100% so với kế hoạch = 0,75</t>
  </si>
  <si>
    <t>Phối hợp thực hiện từ 50% đến dưới 80% so với kế hoạch = 0,5</t>
  </si>
  <si>
    <t>Phối hợp thực hiện dưới 50% so với kế hoạch = 0</t>
  </si>
  <si>
    <t>2.4.3</t>
  </si>
  <si>
    <t>Xử lý các vấn đề phát hiện qua kiểm tra</t>
  </si>
  <si>
    <t>100% vấn đề phát hiện qua kiểm tra đều được xử lý hoặc kiến nghị xử lý = 0,5</t>
  </si>
  <si>
    <t>Từ 80% đến dưới 100% vấn đề phát hiện qua kiểm tra được xử lý hoặc kiến nghị xử lý = 0,4</t>
  </si>
  <si>
    <t>Từ 50% đến dưới 80% vấn đề phát hiện qua kiểm tra được xử lý hoặc kiến nghị xử lý = 0,3</t>
  </si>
  <si>
    <t>Thực hiện dưới 50% hoặc không kiến nghị xử lý = 0</t>
  </si>
  <si>
    <t>2.5</t>
  </si>
  <si>
    <t>Công tác tuyên truyền, phổ biến, giáo dục pháp luật và tổ chức thực hiện văn bản QPPL thuộc phạm vi quản lý nhà nước của các sở, ban, ngành</t>
  </si>
  <si>
    <t>2.5.1</t>
  </si>
  <si>
    <t>Tổ chức triển khai thực hiện văn bản QPPL do Trung ương, tỉnh ban hành</t>
  </si>
  <si>
    <t>Đạt 100% văn bản QPPL do Trung ương, tỉnh ban hành được triển khai thực hiện đầy đủ, kịp thời, đúng quy định = 1</t>
  </si>
  <si>
    <t>Từ 80% đến dưới 100% văn bản QPPL do Trung ương, tỉnh ban hành được triển khai thực hiện đầy đủ, kịp thời, đúng quy định = 0,75</t>
  </si>
  <si>
    <t>Từ 50% đến dưới 80% văn bản QPPL do Trung ương, tỉnh ban hành được triển khai thực hiện đầy đủ, kịp thời, đúng quy định = 0,5</t>
  </si>
  <si>
    <t>Dưới 50% văn bản QPPL do Trung ương, tỉnh ban hành được triển khai thực hiện đầy đủ, kịp thời, đúng quy định = 0</t>
  </si>
  <si>
    <t>2.5.2</t>
  </si>
  <si>
    <t>Ban hành kế hoạch tuyên truyền, phổ biến, giáo dục pháp luật</t>
  </si>
  <si>
    <t>Ban hành kế hoạch đảm bảo thời gian quy định = 0,5</t>
  </si>
  <si>
    <t>Ban hành kế hoạch chậm dưới 01 tháng so với thời gian quy định = 0,3</t>
  </si>
  <si>
    <t>Ban hành kế hoạch chậm từ 01 tháng trở lên hoặc không ban hành = 0</t>
  </si>
  <si>
    <t>2.5.3</t>
  </si>
  <si>
    <t>Mức độ thực hiện kế hoạch tuyên truyền, phổ biến, giáo dục pháp luật</t>
  </si>
  <si>
    <t>CẢI CÁCH THỦ TỤC HÀNH CHÍNH</t>
  </si>
  <si>
    <t>3.1</t>
  </si>
  <si>
    <t xml:space="preserve">Kế hoạch hoạt động kiểm soát TTHC </t>
  </si>
  <si>
    <t>3.1.1</t>
  </si>
  <si>
    <t>Ban hành Kế hoạch</t>
  </si>
  <si>
    <t>Ban hành kịp thời trong tháng 01 = 1</t>
  </si>
  <si>
    <t>Ban hành trong tháng 02 = 0,5</t>
  </si>
  <si>
    <t>3.1.2</t>
  </si>
  <si>
    <t>Mức độ thực hiện kế hoạch</t>
  </si>
  <si>
    <t>Thực hiện 100% nội dung kế hoạch = 2</t>
  </si>
  <si>
    <t>Thực hiện từ 80% đến dưới 100% nội dung kế hoạch = 1,5</t>
  </si>
  <si>
    <t>Thực hiện từ 50% đến dưới 80% nội dung kế hoạch = 1</t>
  </si>
  <si>
    <t>Thực hiện dưới 50% nội dung kế hoạch = 0</t>
  </si>
  <si>
    <t>3.2</t>
  </si>
  <si>
    <r>
      <t xml:space="preserve">Kiểm soát việc ban hành các văn bản QPPL có quy định về TTHC thuộc thẩm quyền ban hành của UBND tỉnh
</t>
    </r>
    <r>
      <rPr>
        <sz val="14"/>
        <rFont val="Times New Roman"/>
        <family val="1"/>
      </rPr>
      <t>Trường hợp không được UBND tỉnh giao nhiệm vụ tham mưu văn bản quy định về TTHC thì chấm = 1</t>
    </r>
  </si>
  <si>
    <t>3.2.1</t>
  </si>
  <si>
    <t>Thực hiện quy trình tự đánh giá tác động đối với các quy định về TTHC theo biểu mẫu tại Thông tư số 07/2014/TT-BTP</t>
  </si>
  <si>
    <t>Thực hiện  đầy đủ theo quy định= 0,5</t>
  </si>
  <si>
    <t>Không thực hiện đầy đủ theo quy định = 0</t>
  </si>
  <si>
    <t>3.2.2</t>
  </si>
  <si>
    <t>Gửi lấy ý kiến, thẩm định của Sở Tư pháp đối với quy định về TTHC</t>
  </si>
  <si>
    <t>Thực hiện theo đúng quy định = 1</t>
  </si>
  <si>
    <t>Không thực hiện = 0</t>
  </si>
  <si>
    <t>3.3</t>
  </si>
  <si>
    <t>Công bố, công khai TTHC và kiểm soát việc thực hiện TTHC</t>
  </si>
  <si>
    <t>3.3.1</t>
  </si>
  <si>
    <t>Cập nhật kịp thời các quy định về TTHC mới ban hành, bổ sung, sửa đổi để trình UBND tỉnh công bố</t>
  </si>
  <si>
    <t>Cập nhật, công bố kịp thời = 2</t>
  </si>
  <si>
    <t>Cập nhật, công bố không kịp thời = 1</t>
  </si>
  <si>
    <t>Không cập nhật = 0</t>
  </si>
  <si>
    <t>3.3.2</t>
  </si>
  <si>
    <t>Thực hiện việc công khai, minh bạch các TTHC tại các địa điểm tiếp nhận hồ sơ dưới 02 hình thức niêm yết trên bảng và đóng thành sổ hướng dẫn</t>
  </si>
  <si>
    <t>Công khai đầy đủ 100% theo quy định = 1,5</t>
  </si>
  <si>
    <t>Công khai từ 90% đến dưới 100%  theo quy định = 1</t>
  </si>
  <si>
    <t>Công khai từ 80% đến dưới 90% theo quy định = 0,5</t>
  </si>
  <si>
    <t>Công khai từ 70% đến dưới 80% theo quy định = 0,25</t>
  </si>
  <si>
    <t>Công khai dưới 70% theo quy định = 0</t>
  </si>
  <si>
    <t>3.3.3</t>
  </si>
  <si>
    <t>Công khai các TTHC trên Trang thông tin điện tử của sở, ban, ngành</t>
  </si>
  <si>
    <t>Có công khai = 1</t>
  </si>
  <si>
    <t>Không công khai = 0</t>
  </si>
  <si>
    <t>3.3.4</t>
  </si>
  <si>
    <t>Niêm yết công khai nội dung hướng dẫn và địa chỉ cơ quan giúp UBND tỉnh tiếp nhận phản ánh, kiến nghị của cá nhân, tổ chức về TTHC tại các địa điểm tiếp nhận hồ sơ</t>
  </si>
  <si>
    <t>Công khai theo quy định = 0,5</t>
  </si>
  <si>
    <t>Không công khai đúng quy định = 0</t>
  </si>
  <si>
    <t>3.3.5</t>
  </si>
  <si>
    <t>Kiểm soát việc tổ chức thực hiện các TTHC theo đúng quy định của pháp luật</t>
  </si>
  <si>
    <t>Thực hiện 100% các TTHC theo đúng quy định = 2</t>
  </si>
  <si>
    <t>Thực hiện từ 90% đến dưới 100% TTHC theo đúng quy định = 1,5</t>
  </si>
  <si>
    <t>Thực hiện từ 70% đến dưới 90% TTHC theo đúng quy định = 1</t>
  </si>
  <si>
    <t>Dưới 70% TTHC thực hiện đúng quy định = 0,25</t>
  </si>
  <si>
    <t>3.3.6</t>
  </si>
  <si>
    <t>Tổ chức tự kiểm tra công tác kiểm soát TTHC theo quy định tại Nghị định số 48/2013/NĐ-CP và Thông tư số 25/2014/TT-BTP</t>
  </si>
  <si>
    <t xml:space="preserve">Có tổ chức và gửi báo cáo kết quả tự kiểm tra cho Sở Tư pháp = 1 </t>
  </si>
  <si>
    <t>Không tổ chức = 0</t>
  </si>
  <si>
    <t>3.4</t>
  </si>
  <si>
    <t xml:space="preserve">Rà soát, đánh giá các quy định về TTHC để kiến nghị sửa đổi, bổ sung, thay thế các văn bản QPPL </t>
  </si>
  <si>
    <t>3.4.1</t>
  </si>
  <si>
    <t>Có nội dung, danh mục rà soát TTHC trọng tâm trong Kế hoạch hoạt động kiểm soát TTHC hàng năm; đảm bảo đúng theo yêu cầu của Nghị định số 63/2010/NĐ-CP</t>
  </si>
  <si>
    <t>Có nội dung, danh mục TTHC rà soát trọng tâm = 1</t>
  </si>
  <si>
    <t>Không có nội dung, danh mục TTHC rà soát trọng tâm = 0</t>
  </si>
  <si>
    <t>3.4.2</t>
  </si>
  <si>
    <t xml:space="preserve">Kết quả thực hiện rà soát, đánh giá các TTHC trọng tâm </t>
  </si>
  <si>
    <t>Có phương án đơn giản hóa, cải cách TTHC được UBND tỉnh thông qua = 1,5</t>
  </si>
  <si>
    <t>Có kết quả rà soát gửi Sở Tư pháp nhưng trong kết quả không có sáng kiến phương án đơn giản hóa, cải cách TTHC = 1</t>
  </si>
  <si>
    <t>Không có kết quả rà soát TTHC  = 0</t>
  </si>
  <si>
    <t>CẢI CÁCH TỔ CHỨC BỘ MÁY HÀNH CHÍNH NHÀ NƯỚC</t>
  </si>
  <si>
    <t>4.1</t>
  </si>
  <si>
    <t>Xác định cơ cấu công chức, viên chức theo vị trí, việc làm</t>
  </si>
  <si>
    <t>4.1.1</t>
  </si>
  <si>
    <t>Tỷ lệ đơn vị thuộc và trực thuộc có cơ cấu công chức, viên chức theo vị trí việc làm được phê duyệt</t>
  </si>
  <si>
    <t>Đạt 100% = 0,5; Từ 80% đến dưới 100% = 0,4; 
Từ 50% đến dưới 80% = 0,3; Dưới 50% = 0</t>
  </si>
  <si>
    <t>4.1.2</t>
  </si>
  <si>
    <t>Tỷ lệ công chức, viên chức thực hiện cơ cấu theo vị trí việc làm được phê duyệt</t>
  </si>
  <si>
    <t>Đạt 100% = 1; Từ 80% đến dưới 100% = 0,75; 
Từ 50% đến dưới 80% = 0,5; Dưới 50% = 0</t>
  </si>
  <si>
    <t>4.2</t>
  </si>
  <si>
    <t>Thực hiện chính sách tinh giản biên chế</t>
  </si>
  <si>
    <t>4.2.1</t>
  </si>
  <si>
    <t>Ban hành kế hoạch tinh giản biên chế hàng năm</t>
  </si>
  <si>
    <t>Ban hành kịp thời = 0,5; Ban hành không kịp thời hoặc không ban hành = 0</t>
  </si>
  <si>
    <t>4.2.2</t>
  </si>
  <si>
    <t>Mức độ thực hiện tinh giản biên chế theo kế hoạch hàng năm</t>
  </si>
  <si>
    <t>Thực hiện 100% = 0,5; Từ 80% đến dưới 100% = 0,25; Dưới 80% = 0</t>
  </si>
  <si>
    <t>4.3</t>
  </si>
  <si>
    <t>Tuân thủ các quy định của Chính phủ, các Bộ, ngành về tổ chức bộ máy</t>
  </si>
  <si>
    <t>Thực hiện đầy đủ theo quy định, bộ máy tinh gọn, hiệu quả = 1;</t>
  </si>
  <si>
    <t>Thực hiện nhưng chưa đầy đủ theo quy định = 0,5;</t>
  </si>
  <si>
    <t>Không thực hiện đầy đủ theo quy định, bộ máy còn cồng kềnh, kém hiệu quả = 0</t>
  </si>
  <si>
    <t>4.5</t>
  </si>
  <si>
    <t>Kiểm tra tình hình tổ chức và hoạt động của các đơn vị thuộc và trực thuộc sở, ban, ngành</t>
  </si>
  <si>
    <t>4.5.1</t>
  </si>
  <si>
    <t>Ban hành kế hoạch kiểm tra (Đối với các cơ quan có đơn vị trực thuộc thì phải có KHKT riêng; đối với cơ quan không có đơn vị trực thuộc thì xây dựng kế hoạch lồng ghép nhưng phải cụ thể, chi tiết)</t>
  </si>
  <si>
    <t>4.5.2</t>
  </si>
  <si>
    <t>Thực hiện 100% kế hoạch = 0,5</t>
  </si>
  <si>
    <t>Thực hiện từ 80% - dưới 100% kế hoạch = 0,4</t>
  </si>
  <si>
    <t>Thực hiện từ 50% - dưới 80% kế hoạch = 0,3</t>
  </si>
  <si>
    <t>4.5.3</t>
  </si>
  <si>
    <t>Báo cáo kết quả kiểm tra (Đối với các cơ quan có đơn vị trực thuộc thì phải có báo cáo kiểm tra riêng; đối với cơ quan không có đơn vị trực thuộc thì khi làm báo cáo năm phải lồng ghép báo cáo kiểm tra nhưng phải cụ thể)</t>
  </si>
  <si>
    <t>4.6</t>
  </si>
  <si>
    <t>Thực hiện phân cấp quản lý</t>
  </si>
  <si>
    <t>4.6.1</t>
  </si>
  <si>
    <t>Thực hiện các quy định về phân cấp quản lý theo quy định</t>
  </si>
  <si>
    <t>Thực hiện đầy đủ theo quy định = 0,5</t>
  </si>
  <si>
    <t>4.6.2</t>
  </si>
  <si>
    <t>Thực hiện kiểm tra, đánh giá định kỳ đối với các nhiệm vụ đã phân cấp cho các đơn vị trực thuộc (Đối với các cơ quan có đơn vị trực thuộc thì phải có KHKT riêng; đối với cơ quan không có đơn vị trực thuộc thì xây dựng kế hoạch lồng ghép nhưng phải cụ thể trong kế hoạch khác)</t>
  </si>
  <si>
    <t>4.6.3</t>
  </si>
  <si>
    <t>4.7</t>
  </si>
  <si>
    <t>Quy chế làm việc của sở, ban, ngành</t>
  </si>
  <si>
    <t>4.7.1</t>
  </si>
  <si>
    <t>Có quy chế làm việc theo quy định</t>
  </si>
  <si>
    <t>XÂY DỰNG VÀ NÂNG CAO CHẤT LƯỢNG ĐỘI NGŨ CÁN BỘ, CÔNG CHỨC, VIÊN CHỨC</t>
  </si>
  <si>
    <t>5.1</t>
  </si>
  <si>
    <t>Tuyển dụng, bố trí và sử dụng công chức, viên chức</t>
  </si>
  <si>
    <t>5.1.1</t>
  </si>
  <si>
    <t>Tỷ lệ sử dụng biên chế công chức, viên chức được giao hàng năm</t>
  </si>
  <si>
    <t>Đạt 100% = 1; Từ 90% đến dưới 100% = 0,75; 
Từ 80% đến dưới 90% = 0,5; Dưới 80% = 0</t>
  </si>
  <si>
    <t>5.1.2</t>
  </si>
  <si>
    <t>Thực hiện bố trí công chức, viên chức đã được tuyển dụng theo đúng quy định của vị trí việc làm, chức danh nghề nghiệp</t>
  </si>
  <si>
    <t>5.1.3</t>
  </si>
  <si>
    <t>Thực hiện việc xếp ngạch công chức, viên chức theo đúng quy định của vị trí việc làm và chức danh nghề nghiệp</t>
  </si>
  <si>
    <t>5.2</t>
  </si>
  <si>
    <t>Đánh giá, phân loại công chức, viên chức hàng năm theo quy định</t>
  </si>
  <si>
    <t>5.2.1</t>
  </si>
  <si>
    <t>Tổ chức thực hiện đánh giá, phân loại công chức, viên chức hàng năm theo quy định (đúng nội dung, quy trình, thẩm quyền, thời gian và báo cáo kết quả kịp thời)</t>
  </si>
  <si>
    <t>Thực hiện đúng quy định = 1; Không thực hiện đúng quy định = 0</t>
  </si>
  <si>
    <t>5.3</t>
  </si>
  <si>
    <t>Thực hiện chuyển đổi vị trí công tác đối với công chức, viên chức</t>
  </si>
  <si>
    <t>5.3.1</t>
  </si>
  <si>
    <t xml:space="preserve">Ban hành kế hoạch chuyển đổi vị trí công tác hàng năm của sở, ban, ngành </t>
  </si>
  <si>
    <t>Ban hành kịp thời = 1; Ban hành không kịp thời = 0,5; Không ban hành = 0</t>
  </si>
  <si>
    <t>5.3.2</t>
  </si>
  <si>
    <t>Mức độ thực hiện kế hoạch chuyển đổi vị trí công tác hàng năm của sở, ban, ngành</t>
  </si>
  <si>
    <t>Thực hiện 100% kế hoạch = 1;</t>
  </si>
  <si>
    <t>5.4</t>
  </si>
  <si>
    <t>Công tác đào tạo, bồi dưỡng cán bộ, CCVC</t>
  </si>
  <si>
    <t>5.4.1</t>
  </si>
  <si>
    <t xml:space="preserve">Ban hành kế hoạch đào tạo, bồi dưỡng công chức, viên chức hàng năm của sở, ban, ngành </t>
  </si>
  <si>
    <t>Ban hành kịp thời trong tháng 01 của năm kế hoạch = 0,5; Ban hành không kịp thời = 0,25; Không ban hành = 0</t>
  </si>
  <si>
    <t>5.4.2</t>
  </si>
  <si>
    <t>Mức độ thực hiện kế hoạch đào tạo, bồi dưỡng công chức, viên chức của  của sở, ban, ngành</t>
  </si>
  <si>
    <t>Thực hiện 100% kế hoạch = 0,5; Thực hiện từ 80% đến dưới 100% kế hoạch = 0,4; Thực hiện từ 50 đến dưới 80% kế hoạch = 0,3; Thực hiện dưới 50% kế hoạch = 0</t>
  </si>
  <si>
    <t>5.4.3</t>
  </si>
  <si>
    <t>Tỷ lệ cán bộ, CCVC được đào tạo, bồi dưỡng theo chức danh, vị trí việc làm trong năm</t>
  </si>
  <si>
    <t>Trên 70% số cán bộ, công chức = 1; Từ 50%  đến dưới 70% số cán bộ, công chức = 0,5; Dưới 50% số cán bộ, công chức = 0</t>
  </si>
  <si>
    <t>5.4.4</t>
  </si>
  <si>
    <t>Cử công chức, viên chức tham gia các lớp đào tạo, bồi dưỡng tập trung của tỉnh</t>
  </si>
  <si>
    <t>Cử tham gia đầy đủ theo triệu tập của cơ quan có thẩm quyền = 1; 
Không tham gia đầy đủ = 0</t>
  </si>
  <si>
    <t>ĐỔI MỚI CƠ CHẾ TÀI CHÍNH ĐỐI VỚI CƠ QUAN HÀNH CHÍNH VÀ ĐƠN VỊ SỰ NGHIỆP CÔNG LẬP</t>
  </si>
  <si>
    <t>6.1</t>
  </si>
  <si>
    <t>Thực hiện cơ chế khoán biên chế và kinh phí hành chính tại sở, ban, ngành; thực hiện cơ chế tự chủ, tự chịu trách nhiệm của các đơn vị sự nghiệp trực thuộc</t>
  </si>
  <si>
    <t>6.1.1</t>
  </si>
  <si>
    <t>Việc thực hiện cơ chế khoán biên chế và kinh phí hành chính tại sở, ban, ngành; thực hiện cơ chế tự chủ, tự chịu trách nhiệm các đơn vị trực thuộc</t>
  </si>
  <si>
    <t>6.1.2</t>
  </si>
  <si>
    <t>Tỷ lệ đơn vị thuộc và trực thuộc thực hiện cơ chế khoán biên chế và kinh phí hành chính; thực hiện cơ chế tự chủ, tự chịu trách nhiệm</t>
  </si>
  <si>
    <t>Đạt 100% số đơn vị = 1; Từ 90% đến dưới 100% số đơn vị = 0,75; Từ 80% đến dưới 90% số đơn vị = 0,5; Dưới 80% số đơn vị = 0</t>
  </si>
  <si>
    <t>6.1.3</t>
  </si>
  <si>
    <t>Đánh giá mức thu nhập tăng thêm bình quân của cán bộ, CCVC hàng tháng do tiết kiệm chi tiêu</t>
  </si>
  <si>
    <t>Trên 500 ngàn đồng/người/tháng = 1;</t>
  </si>
  <si>
    <t>Từ 300 ngàn đến dưới 500 ngàn đồng/người/tháng = 0,75;</t>
  </si>
  <si>
    <t>Từ 100 ngàn đến dưới 300 ngàn đồng/người/tháng = 0,5;</t>
  </si>
  <si>
    <t>Có thu nhập dưới 100 ngàn đồng/người/tháng = 0,25;</t>
  </si>
  <si>
    <t>Không có thu nhập tăng thêm = 0</t>
  </si>
  <si>
    <t>HIỆN ĐẠI HÓA HÀNH CHÍNH</t>
  </si>
  <si>
    <t>7.1</t>
  </si>
  <si>
    <t>Ứng dụng công nghệ thông tin của sở, ban, ngành</t>
  </si>
  <si>
    <t>7.1.1</t>
  </si>
  <si>
    <t>Tổ chức thực hiện ứng dụng CNTT theo quy định (Đánh giá, xếp loại của Sở TTTT), ban hành KH ứng dụng CNTT hàng năm và tổ chức thực hiện</t>
  </si>
  <si>
    <t xml:space="preserve">Thực hiện đúng quy định đạt Tốt = 1; </t>
  </si>
  <si>
    <t>Thực hiện đúng quy định đạt Khá = 0,75;</t>
  </si>
  <si>
    <t xml:space="preserve">Thực hiện đúng quy định đạt Trung bình = 0,5; </t>
  </si>
  <si>
    <t>Thực hiện không đúng quy định, xếp loại Yếu, Kém = 0</t>
  </si>
  <si>
    <t>7.1.2</t>
  </si>
  <si>
    <t>Đánh giá tỷ lệ cán bộ, CCVC sử dụng hộp thư điện tử công vụ trong trao đổi công việc</t>
  </si>
  <si>
    <t>Tỷ lệ thực hiện từ 80 đến 100% đạt Tốt = 1;</t>
  </si>
  <si>
    <t>Tỷ lệ thực hiện từ 50 đến dưới 80% đạt Trung bình = 0,5;</t>
  </si>
  <si>
    <t>Tỷ lệ thực hiện dưới 50% xếp loại Yếu, Kém = 0</t>
  </si>
  <si>
    <t>7.1.3</t>
  </si>
  <si>
    <t>Mức độ cung cấp dịch vụ công trực tuyến 
(Cho điểm tối đa đối với các đơn vị không có dịch vụ công)</t>
  </si>
  <si>
    <t>Tỷ lệ dịch vụ công được cung cấp trực tuyến ở mức độ 1 và 2: Đạt 100% = 1; Từ 80% đến dưới 100% = 0,75; Từ 50% đến dưới 80% = 0,5; Dưới 50% = 0.</t>
  </si>
  <si>
    <t>7.1.4</t>
  </si>
  <si>
    <t>Triển khai thực hiện, ứng dụng phần mềm quản lý văn bản</t>
  </si>
  <si>
    <t>Thực hiện tốt = 2; Thực hiện khá = 1; 
Thực hiện trung bình = 0,5; Thực hiện yếu hoặc không thực hiện = 0</t>
  </si>
  <si>
    <t>Nếu có triển khai về đơn vị cấp 2 được cộng thêm 1 điểm</t>
  </si>
  <si>
    <t>7.1.5</t>
  </si>
  <si>
    <t>Triển khai phần mềm Quản lý nhân sự (Phân hệ quản lý hồ sơ)</t>
  </si>
  <si>
    <t>Thực hiện tốt = 1; Thực hiện khá = 0,75; 
Thực hiện trung bình = 0,5; Thực hiện yếu hoặc không thực hiện = 0</t>
  </si>
  <si>
    <t>7.2</t>
  </si>
  <si>
    <t>Chất lượng cung cấp thông tin trên Trang thông tin điện tử của sở, ban, ngành</t>
  </si>
  <si>
    <t>7.2.1</t>
  </si>
  <si>
    <t>Tính kịp thời của thông tin cung cấp</t>
  </si>
  <si>
    <t>7.2.2</t>
  </si>
  <si>
    <t>Mức độ đầy đủ của thông tin về các lĩnh vực quản lý nhà nước cung cấp</t>
  </si>
  <si>
    <t>7.2.3</t>
  </si>
  <si>
    <t>Mức độ thuận tiện trong truy cập, khai thác thông tin</t>
  </si>
  <si>
    <t>7.3</t>
  </si>
  <si>
    <t>Áp dụng ISO 9001 trong hoạt động của sở, ban, ngành</t>
  </si>
  <si>
    <t>Xây dựng, áp dụng, duy trì, cải tiến và công bố phù hợp hệ thống quản lý chất lượng ISO 9001 đối với các thủ tục hành chính:</t>
  </si>
  <si>
    <t>Thực hiện duy trì tốt và áp dụng 100%  các thủ tục hành chính = 5</t>
  </si>
  <si>
    <t>Thực hiện duy trì tốt và áp dụng trên 60% thủ tục hành chính = 4</t>
  </si>
  <si>
    <t>Thực hiện duy trì chưa tốt và áp dụng trên 60% các thủ tục hành chính  hoặc duy trì tốt và áp dụng dưới 60% các thủ tục hành chính =  3</t>
  </si>
  <si>
    <t>Thực hiện duy trì chưa tốt, áp dụng dưới 60% các thủ tục hành chính = 2</t>
  </si>
  <si>
    <t>Không thực hiện duy trì hệ thống quản lý chất lượng = 0</t>
  </si>
  <si>
    <t>THỰC HIỆN CƠ CHẾ MỘT CỬA, MỘT CỬA LIÊN THÔNG</t>
  </si>
  <si>
    <t>8.1</t>
  </si>
  <si>
    <t>Xây dựng, triển khai thực hiện Bộ phận tiếp nhận và trả kết quả theo cơ chế một cửa, một cửa liên thông</t>
  </si>
  <si>
    <t>Có Bộ phận tiếp nhận và trả kết quả theo cơ chế một cửa, một cửa liên thông = 1</t>
  </si>
  <si>
    <t>Không có Bộ phận tiếp nhận và trả kết quả theo cơ chế một cửa, một cửa liên thông nhưng vẫn thực hiện tiếp nhận và trả kết quả giải quyết TTHC tại một đầu mối = 0,5</t>
  </si>
  <si>
    <t>8.2</t>
  </si>
  <si>
    <t>TTHC giải quyết theo cơ chế một cửa, một cửa liên thông</t>
  </si>
  <si>
    <t>8.2.1</t>
  </si>
  <si>
    <t>Số lượng TTHC giải quyết theo cơ chế một cửa, một cửa liên thông</t>
  </si>
  <si>
    <t xml:space="preserve">Đạt 100% số lượng TTHC = 2; </t>
  </si>
  <si>
    <t xml:space="preserve">Từ 80% đến dưới 100% số lượng TTHC = 1,5; </t>
  </si>
  <si>
    <t xml:space="preserve">Từ 50% đến dưới 80% số lượng TTHC = 1; </t>
  </si>
  <si>
    <t xml:space="preserve">Từ 30% đến dưới 50% số lượng TTHC = 0,5; </t>
  </si>
  <si>
    <t>Dưới 30% số lượng TTHC = 0</t>
  </si>
  <si>
    <t>8.2.2</t>
  </si>
  <si>
    <t>Có các TTHC giải quyết theo cơ chế một cửa liên thông với cơ quan nhà nước các cấp, cơ quan trung ương đóng trên địa bàn</t>
  </si>
  <si>
    <t>Có thực hiện = 1; Không thực hiện = 0</t>
  </si>
  <si>
    <t>8.3</t>
  </si>
  <si>
    <t>Điều kiện cơ sở vật chất, trang thiết bị và mức độ hiện đại hóa của Bộ phận tiếp nhận và trả kết quả</t>
  </si>
  <si>
    <t>8.3.1</t>
  </si>
  <si>
    <t>Bố trí phòng làm việc Bộ phận tiếp nhận và trả kết quả theo cơ chế một cửa, một cửa liên thông</t>
  </si>
  <si>
    <t>Có bố trí và đảm bảo diện tích đúng quy định = 1; Có bố trí nhưng diện tích chưa đúng quy định = 0,5; Không bố trí = 0</t>
  </si>
  <si>
    <t>8.3.2</t>
  </si>
  <si>
    <t>Bố trí cơ sở vật chất, trang thiết bị (bàn, ghế làm việc, bàn ghế ngồi chờ, điều hòa, quạt,…) tại Bộ phận tiếp nhận và trả kết quả theo cơ chế một cửa, một cửa liên thông</t>
  </si>
  <si>
    <t>Đảm bảo đúng quy định = 1; Có bố trí nhưng chưa đầy đủ = 0,5; Không có = 0</t>
  </si>
  <si>
    <t>8.3.3</t>
  </si>
  <si>
    <t>Bố trí hệ thống tin học (đủ số lượng máy tính, có kết nối mạng, ứng dụng hệ thống phần mềm dùng chung,…) tại Bộ phận tiếp nhận và trả kết quả theo cơ chế một cửa, một cửa liên thông</t>
  </si>
  <si>
    <t>II</t>
  </si>
  <si>
    <t>NHÓM TIÊU CHÍ ĐIỂM THƯỞNG</t>
  </si>
  <si>
    <t>Có đề tài, sáng kiến trong triển khai công tác CCHC được cơ quan có thẩm quyền công nhận, phê duyệt, ban hành bằng văn bản.</t>
  </si>
  <si>
    <t>Thực hiện thi tuyển cạnh tranh để bổ nhiệm vào các chức vụ lãnh đạo, quản lý tại các đơn vị thuộc và trực thuộc sở, ban, ngành.</t>
  </si>
  <si>
    <t>Có triển khai thực hiện thu hút nhân tài về công tác tại cơ quan, đơn vị.</t>
  </si>
  <si>
    <t>Có dịch vụ công được cung cấp trực tuyến ở mức độ 3 hoặc mức độ 4.</t>
  </si>
  <si>
    <t>Có Bộ phận tiếp nhận và trả kết quả theo cơ chế một cửa liên thông hiện đại.</t>
  </si>
  <si>
    <t>III</t>
  </si>
  <si>
    <t>NHÓM TIÊU CHÍ ĐIỂM TRỪ</t>
  </si>
  <si>
    <t>Để xảy ra tham nhũng, lãng phí hoặc sai phạm trong quản lý mà cán bộ, công chức, viên chức liên quan bị xử lý kỷ luật mức cảnh cáo trở lên hoặc xử lý trách nhiệm hình sự.</t>
  </si>
  <si>
    <t>Không công khai, minh bạch các thông tin, tài liệu để các tổ chức, cá nhân tiếp cận theo quy định.</t>
  </si>
  <si>
    <t>Để xảy ra tình trạng chậm trễ, sai sót dẫn đến phản ánh của tổ chức, công dân đối với việc giải quyết TTHC thuộc thẩm quyền cơ quan, đơn vị.</t>
  </si>
  <si>
    <t>Tổ chức điều tra xã hội học không đúng đối tượng, để xảy ra tình trạng sai sót trong phiếu điều tra (sửa chữa, tẩy xóa,…) vượt 5% tổng số phiếu.</t>
  </si>
  <si>
    <t>Báo cáo tự chấm điểm Chỉ số CCHC thiếu chính xách, thiếu khách quan, sai số quá 5% so với điểm thẩm định.</t>
  </si>
  <si>
    <t>Tổng cộng</t>
  </si>
  <si>
    <t>Ghi chú/ Giải trình</t>
  </si>
  <si>
    <t xml:space="preserve">KẾT QUẢ TỰ ĐÁNH GIÁ CÔNG TÁC CCHC THEO LĨNH VỰC </t>
  </si>
  <si>
    <t>CỦA SỞ/BAN/NGÀNH:....................................................................</t>
  </si>
  <si>
    <t>BÁO CÁO</t>
  </si>
  <si>
    <t>TÊN CƠ QUAN</t>
  </si>
  <si>
    <t>CỘNG HÒA XÃ HỘI CHỦ NGHĨA VIỆT NAM</t>
  </si>
  <si>
    <t>Độc lập - Tự do - Hạnh phúc</t>
  </si>
  <si>
    <t>THỦ TRƯỞNG CƠ QUAN</t>
  </si>
  <si>
    <t>(Ký tên, đóng dấu)</t>
  </si>
  <si>
    <t>Đạt 100% = 1,5; Từ 90% đến dưới 100% = 1; 
Từ 80% đến dưới 90% = 0,75; Dưới 80% = 0</t>
  </si>
  <si>
    <t>Thực hiện bố trí công chức, viên chức đúng quy định: Đạt 100% = 1,5; Từ 90% đến dưới 100% = 1; Từ 80% đến dưới 90% = 0,75; Dưới 80% = 0</t>
  </si>
  <si>
    <t>Có quy chế = 0,5; không có quy chế = 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</si>
</sst>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5">
    <font>
      <sz val="12"/>
      <color theme="1"/>
      <name val=".VnTime"/>
      <family val="2"/>
    </font>
    <font>
      <sz val="11"/>
      <color indexed="8"/>
      <name val="Calibri"/>
      <family val="2"/>
    </font>
    <font>
      <b/>
      <sz val="16"/>
      <name val="Times New Roman"/>
      <family val="1"/>
    </font>
    <font>
      <sz val="14"/>
      <name val="Times New Roman"/>
      <family val="1"/>
    </font>
    <font>
      <i/>
      <sz val="16"/>
      <name val="Times New Roman"/>
      <family val="1"/>
    </font>
    <font>
      <b/>
      <sz val="14"/>
      <name val="Times New Roman"/>
      <family val="1"/>
    </font>
    <font>
      <i/>
      <sz val="14"/>
      <name val="Times New Roman"/>
      <family val="1"/>
    </font>
    <font>
      <b/>
      <u val="single"/>
      <sz val="14"/>
      <name val="Times New Roman"/>
      <family val="1"/>
    </font>
    <font>
      <b/>
      <i/>
      <sz val="14"/>
      <name val="Times New Roman"/>
      <family val="1"/>
    </font>
    <font>
      <b/>
      <sz val="13"/>
      <name val="Times New Roman"/>
      <family val="1"/>
    </font>
    <font>
      <sz val="12"/>
      <color indexed="8"/>
      <name val=".VnTime"/>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28" borderId="2"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5">
    <xf numFmtId="0" fontId="0" fillId="0" borderId="0" xfId="0" applyAlignment="1">
      <alignment/>
    </xf>
    <xf numFmtId="0" fontId="3"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vertical="center"/>
    </xf>
    <xf numFmtId="0" fontId="3" fillId="0" borderId="0" xfId="0" applyFont="1" applyFill="1" applyAlignment="1">
      <alignment horizontal="center" vertical="center" wrapText="1"/>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xf>
    <xf numFmtId="0" fontId="5" fillId="0" borderId="0" xfId="0" applyFont="1" applyFill="1" applyAlignment="1">
      <alignment horizontal="center" vertical="center"/>
    </xf>
    <xf numFmtId="0" fontId="6" fillId="0" borderId="0" xfId="0" applyFont="1" applyFill="1" applyAlignment="1">
      <alignment/>
    </xf>
    <xf numFmtId="0" fontId="6" fillId="0" borderId="0" xfId="0" applyFont="1" applyFill="1" applyAlignment="1">
      <alignment horizontal="center" vertical="center"/>
    </xf>
    <xf numFmtId="0" fontId="3" fillId="0" borderId="0" xfId="0" applyFont="1" applyFill="1" applyAlignment="1">
      <alignment/>
    </xf>
    <xf numFmtId="0" fontId="3" fillId="0" borderId="0" xfId="0" applyFont="1" applyFill="1" applyAlignment="1">
      <alignment horizontal="center" vertical="center"/>
    </xf>
    <xf numFmtId="0" fontId="7" fillId="0" borderId="0" xfId="0" applyFont="1" applyFill="1" applyAlignment="1">
      <alignment/>
    </xf>
    <xf numFmtId="0" fontId="3" fillId="0" borderId="0" xfId="0" applyFont="1" applyFill="1" applyAlignment="1">
      <alignment horizontal="center"/>
    </xf>
    <xf numFmtId="0" fontId="3"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wrapText="1"/>
      <protection locked="0"/>
    </xf>
    <xf numFmtId="0" fontId="3" fillId="0" borderId="10" xfId="0" applyFont="1" applyFill="1" applyBorder="1" applyAlignment="1" applyProtection="1">
      <alignment wrapText="1"/>
      <protection locked="0"/>
    </xf>
    <xf numFmtId="0" fontId="3" fillId="0" borderId="11" xfId="0" applyFont="1" applyFill="1" applyBorder="1" applyAlignment="1" applyProtection="1">
      <alignment wrapText="1"/>
      <protection locked="0"/>
    </xf>
    <xf numFmtId="0" fontId="3"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left" vertical="center" wrapText="1"/>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wrapText="1"/>
      <protection/>
    </xf>
    <xf numFmtId="0" fontId="3"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vertical="center" wrapText="1"/>
      <protection/>
    </xf>
    <xf numFmtId="0" fontId="6" fillId="0" borderId="10" xfId="0" applyFont="1" applyFill="1" applyBorder="1" applyAlignment="1" applyProtection="1">
      <alignment horizontal="center" vertical="center"/>
      <protection/>
    </xf>
    <xf numFmtId="0" fontId="3" fillId="0" borderId="10" xfId="0"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0" fontId="6" fillId="0" borderId="10" xfId="0" applyFont="1" applyFill="1" applyBorder="1" applyAlignment="1" applyProtection="1">
      <alignment horizontal="left" vertical="center" wrapText="1"/>
      <protection/>
    </xf>
    <xf numFmtId="0" fontId="5"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protection/>
    </xf>
    <xf numFmtId="0" fontId="6" fillId="0" borderId="11" xfId="0" applyFont="1" applyFill="1" applyBorder="1" applyAlignment="1" applyProtection="1">
      <alignment horizontal="left" vertical="center" wrapText="1"/>
      <protection/>
    </xf>
    <xf numFmtId="0" fontId="3" fillId="0" borderId="11"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protection/>
    </xf>
    <xf numFmtId="0" fontId="5" fillId="0" borderId="10" xfId="0" applyFont="1" applyFill="1" applyBorder="1" applyAlignment="1" applyProtection="1">
      <alignment horizontal="center"/>
      <protection/>
    </xf>
    <xf numFmtId="0" fontId="8" fillId="0" borderId="0" xfId="0" applyFont="1" applyFill="1" applyAlignment="1" applyProtection="1">
      <alignment/>
      <protection locked="0"/>
    </xf>
    <xf numFmtId="0" fontId="3" fillId="0" borderId="0" xfId="0" applyFont="1" applyFill="1" applyAlignment="1" applyProtection="1">
      <alignment/>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center"/>
      <protection locked="0"/>
    </xf>
    <xf numFmtId="0" fontId="5" fillId="0" borderId="10" xfId="0" applyFont="1" applyFill="1" applyBorder="1" applyAlignment="1" applyProtection="1">
      <alignment horizontal="center" vertical="center" wrapText="1"/>
      <protection locked="0"/>
    </xf>
    <xf numFmtId="0" fontId="3" fillId="0" borderId="0" xfId="0" applyFont="1" applyFill="1" applyAlignment="1" applyProtection="1">
      <alignment horizontal="left" vertical="top" wrapText="1"/>
      <protection locked="0"/>
    </xf>
    <xf numFmtId="0" fontId="2" fillId="0" borderId="0" xfId="0" applyFont="1" applyFill="1" applyAlignment="1" applyProtection="1">
      <alignment horizontal="center"/>
      <protection locked="0"/>
    </xf>
    <xf numFmtId="0" fontId="9" fillId="0" borderId="0" xfId="0" applyFont="1" applyFill="1" applyAlignment="1" applyProtection="1">
      <alignment horizontal="center"/>
      <protection locked="0"/>
    </xf>
    <xf numFmtId="0" fontId="3" fillId="0" borderId="0" xfId="0" applyFont="1" applyFill="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xdr:row>
      <xdr:rowOff>0</xdr:rowOff>
    </xdr:from>
    <xdr:to>
      <xdr:col>1</xdr:col>
      <xdr:colOff>1285875</xdr:colOff>
      <xdr:row>1</xdr:row>
      <xdr:rowOff>0</xdr:rowOff>
    </xdr:to>
    <xdr:sp>
      <xdr:nvSpPr>
        <xdr:cNvPr id="1" name="Straight Connector 7"/>
        <xdr:cNvSpPr>
          <a:spLocks/>
        </xdr:cNvSpPr>
      </xdr:nvSpPr>
      <xdr:spPr>
        <a:xfrm>
          <a:off x="809625" y="238125"/>
          <a:ext cx="1009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3</xdr:col>
      <xdr:colOff>85725</xdr:colOff>
      <xdr:row>2</xdr:row>
      <xdr:rowOff>9525</xdr:rowOff>
    </xdr:from>
    <xdr:to>
      <xdr:col>4</xdr:col>
      <xdr:colOff>1495425</xdr:colOff>
      <xdr:row>2</xdr:row>
      <xdr:rowOff>9525</xdr:rowOff>
    </xdr:to>
    <xdr:sp>
      <xdr:nvSpPr>
        <xdr:cNvPr id="2" name="Straight Connector 8"/>
        <xdr:cNvSpPr>
          <a:spLocks/>
        </xdr:cNvSpPr>
      </xdr:nvSpPr>
      <xdr:spPr>
        <a:xfrm>
          <a:off x="8448675" y="485775"/>
          <a:ext cx="2324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15"/>
  <sheetViews>
    <sheetView tabSelected="1" zoomScalePageLayoutView="0" workbookViewId="0" topLeftCell="A1">
      <selection activeCell="C10" sqref="C10"/>
    </sheetView>
  </sheetViews>
  <sheetFormatPr defaultColWidth="8.796875" defaultRowHeight="15"/>
  <cols>
    <col min="1" max="1" width="5.59765625" style="15" customWidth="1"/>
    <col min="2" max="2" width="72.59765625" style="1" customWidth="1"/>
    <col min="3" max="4" width="9.59765625" style="1" customWidth="1"/>
    <col min="5" max="5" width="27.59765625" style="2" customWidth="1"/>
    <col min="6" max="7" width="9" style="2" customWidth="1"/>
    <col min="8" max="16384" width="9" style="1" customWidth="1"/>
  </cols>
  <sheetData>
    <row r="1" spans="1:5" ht="18.75">
      <c r="A1" s="49"/>
      <c r="B1" s="47" t="s">
        <v>378</v>
      </c>
      <c r="C1" s="53" t="s">
        <v>379</v>
      </c>
      <c r="D1" s="53"/>
      <c r="E1" s="53"/>
    </row>
    <row r="2" spans="1:5" ht="18.75">
      <c r="A2" s="49"/>
      <c r="B2" s="47"/>
      <c r="C2" s="53" t="s">
        <v>380</v>
      </c>
      <c r="D2" s="53"/>
      <c r="E2" s="53"/>
    </row>
    <row r="3" spans="1:5" ht="19.5" customHeight="1">
      <c r="A3" s="52" t="s">
        <v>377</v>
      </c>
      <c r="B3" s="52"/>
      <c r="C3" s="52"/>
      <c r="D3" s="52"/>
      <c r="E3" s="52"/>
    </row>
    <row r="4" spans="1:5" ht="19.5" customHeight="1">
      <c r="A4" s="52" t="s">
        <v>375</v>
      </c>
      <c r="B4" s="52"/>
      <c r="C4" s="52"/>
      <c r="D4" s="52"/>
      <c r="E4" s="52"/>
    </row>
    <row r="5" spans="1:7" s="3" customFormat="1" ht="19.5" customHeight="1">
      <c r="A5" s="52" t="s">
        <v>376</v>
      </c>
      <c r="B5" s="52"/>
      <c r="C5" s="52"/>
      <c r="D5" s="52"/>
      <c r="E5" s="52"/>
      <c r="F5" s="4"/>
      <c r="G5" s="4"/>
    </row>
    <row r="7" spans="1:5" s="5" customFormat="1" ht="45" customHeight="1">
      <c r="A7" s="24" t="s">
        <v>0</v>
      </c>
      <c r="B7" s="24" t="s">
        <v>1</v>
      </c>
      <c r="C7" s="24" t="s">
        <v>2</v>
      </c>
      <c r="D7" s="24" t="s">
        <v>3</v>
      </c>
      <c r="E7" s="27" t="s">
        <v>374</v>
      </c>
    </row>
    <row r="8" spans="1:7" s="6" customFormat="1" ht="37.5">
      <c r="A8" s="25">
        <v>1</v>
      </c>
      <c r="B8" s="26" t="s">
        <v>4</v>
      </c>
      <c r="C8" s="27">
        <f>C9+C24+C26+C31+C41+C49+C51</f>
        <v>12</v>
      </c>
      <c r="D8" s="17"/>
      <c r="E8" s="50"/>
      <c r="F8" s="7"/>
      <c r="G8" s="7"/>
    </row>
    <row r="9" spans="1:5" ht="18.75">
      <c r="A9" s="25" t="s">
        <v>5</v>
      </c>
      <c r="B9" s="28" t="s">
        <v>6</v>
      </c>
      <c r="C9" s="25">
        <f>C10+C15+C17+C19</f>
        <v>3</v>
      </c>
      <c r="D9" s="16"/>
      <c r="E9" s="16"/>
    </row>
    <row r="10" spans="1:5" ht="37.5">
      <c r="A10" s="29" t="s">
        <v>7</v>
      </c>
      <c r="B10" s="30" t="s">
        <v>8</v>
      </c>
      <c r="C10" s="29">
        <v>1</v>
      </c>
      <c r="D10" s="16"/>
      <c r="E10" s="16"/>
    </row>
    <row r="11" spans="1:5" ht="18.75">
      <c r="A11" s="29"/>
      <c r="B11" s="31" t="s">
        <v>9</v>
      </c>
      <c r="C11" s="32"/>
      <c r="D11" s="16"/>
      <c r="E11" s="16"/>
    </row>
    <row r="12" spans="1:5" ht="18.75">
      <c r="A12" s="29"/>
      <c r="B12" s="31" t="s">
        <v>10</v>
      </c>
      <c r="C12" s="32"/>
      <c r="D12" s="16"/>
      <c r="E12" s="16"/>
    </row>
    <row r="13" spans="1:5" ht="18.75">
      <c r="A13" s="29"/>
      <c r="B13" s="31" t="s">
        <v>11</v>
      </c>
      <c r="C13" s="32"/>
      <c r="D13" s="16"/>
      <c r="E13" s="16"/>
    </row>
    <row r="14" spans="1:5" ht="18.75">
      <c r="A14" s="29"/>
      <c r="B14" s="31" t="s">
        <v>12</v>
      </c>
      <c r="C14" s="32"/>
      <c r="D14" s="16"/>
      <c r="E14" s="16"/>
    </row>
    <row r="15" spans="1:5" ht="37.5">
      <c r="A15" s="29" t="s">
        <v>13</v>
      </c>
      <c r="B15" s="30" t="s">
        <v>14</v>
      </c>
      <c r="C15" s="29">
        <v>0.5</v>
      </c>
      <c r="D15" s="16"/>
      <c r="E15" s="16"/>
    </row>
    <row r="16" spans="1:5" ht="18.75">
      <c r="A16" s="29"/>
      <c r="B16" s="31" t="s">
        <v>15</v>
      </c>
      <c r="C16" s="29"/>
      <c r="D16" s="16"/>
      <c r="E16" s="16"/>
    </row>
    <row r="17" spans="1:5" ht="37.5">
      <c r="A17" s="29" t="s">
        <v>16</v>
      </c>
      <c r="B17" s="30" t="s">
        <v>17</v>
      </c>
      <c r="C17" s="29">
        <v>0.5</v>
      </c>
      <c r="D17" s="16"/>
      <c r="E17" s="16"/>
    </row>
    <row r="18" spans="1:5" ht="18.75">
      <c r="A18" s="29"/>
      <c r="B18" s="31" t="s">
        <v>18</v>
      </c>
      <c r="C18" s="29"/>
      <c r="D18" s="16"/>
      <c r="E18" s="16"/>
    </row>
    <row r="19" spans="1:5" ht="18.75">
      <c r="A19" s="29" t="s">
        <v>19</v>
      </c>
      <c r="B19" s="33" t="s">
        <v>20</v>
      </c>
      <c r="C19" s="29">
        <v>1</v>
      </c>
      <c r="D19" s="16"/>
      <c r="E19" s="16"/>
    </row>
    <row r="20" spans="1:5" ht="18.75">
      <c r="A20" s="29"/>
      <c r="B20" s="31" t="s">
        <v>21</v>
      </c>
      <c r="C20" s="29"/>
      <c r="D20" s="16"/>
      <c r="E20" s="16"/>
    </row>
    <row r="21" spans="1:5" ht="18.75">
      <c r="A21" s="29"/>
      <c r="B21" s="31" t="s">
        <v>22</v>
      </c>
      <c r="C21" s="29"/>
      <c r="D21" s="16"/>
      <c r="E21" s="16"/>
    </row>
    <row r="22" spans="1:5" ht="18.75">
      <c r="A22" s="29"/>
      <c r="B22" s="31" t="s">
        <v>23</v>
      </c>
      <c r="C22" s="29"/>
      <c r="D22" s="16"/>
      <c r="E22" s="16"/>
    </row>
    <row r="23" spans="1:5" ht="18.75">
      <c r="A23" s="29"/>
      <c r="B23" s="31" t="s">
        <v>24</v>
      </c>
      <c r="C23" s="29"/>
      <c r="D23" s="16"/>
      <c r="E23" s="16"/>
    </row>
    <row r="24" spans="1:5" ht="37.5">
      <c r="A24" s="25" t="s">
        <v>25</v>
      </c>
      <c r="B24" s="26" t="s">
        <v>26</v>
      </c>
      <c r="C24" s="25">
        <v>1</v>
      </c>
      <c r="D24" s="16"/>
      <c r="E24" s="16"/>
    </row>
    <row r="25" spans="1:5" ht="18.75">
      <c r="A25" s="29"/>
      <c r="B25" s="31" t="s">
        <v>27</v>
      </c>
      <c r="C25" s="29"/>
      <c r="D25" s="16"/>
      <c r="E25" s="16"/>
    </row>
    <row r="26" spans="1:5" ht="18.75">
      <c r="A26" s="25" t="s">
        <v>28</v>
      </c>
      <c r="B26" s="34" t="s">
        <v>29</v>
      </c>
      <c r="C26" s="25">
        <f>C27+C29</f>
        <v>2.5</v>
      </c>
      <c r="D26" s="16"/>
      <c r="E26" s="16"/>
    </row>
    <row r="27" spans="1:5" ht="18.75">
      <c r="A27" s="29" t="s">
        <v>30</v>
      </c>
      <c r="B27" s="30" t="s">
        <v>31</v>
      </c>
      <c r="C27" s="29">
        <v>2</v>
      </c>
      <c r="D27" s="16"/>
      <c r="E27" s="16"/>
    </row>
    <row r="28" spans="1:5" ht="56.25">
      <c r="A28" s="29"/>
      <c r="B28" s="31" t="s">
        <v>32</v>
      </c>
      <c r="C28" s="29"/>
      <c r="D28" s="16"/>
      <c r="E28" s="16"/>
    </row>
    <row r="29" spans="1:5" ht="37.5">
      <c r="A29" s="29" t="s">
        <v>33</v>
      </c>
      <c r="B29" s="33" t="s">
        <v>34</v>
      </c>
      <c r="C29" s="29">
        <v>0.5</v>
      </c>
      <c r="D29" s="16"/>
      <c r="E29" s="16"/>
    </row>
    <row r="30" spans="1:5" ht="18.75">
      <c r="A30" s="29"/>
      <c r="B30" s="31" t="s">
        <v>18</v>
      </c>
      <c r="C30" s="29"/>
      <c r="D30" s="16"/>
      <c r="E30" s="16"/>
    </row>
    <row r="31" spans="1:5" ht="18.75">
      <c r="A31" s="25" t="s">
        <v>35</v>
      </c>
      <c r="B31" s="34" t="s">
        <v>36</v>
      </c>
      <c r="C31" s="25">
        <f>C32+C34+C36</f>
        <v>2</v>
      </c>
      <c r="D31" s="16"/>
      <c r="E31" s="16"/>
    </row>
    <row r="32" spans="1:5" ht="75">
      <c r="A32" s="29" t="s">
        <v>37</v>
      </c>
      <c r="B32" s="30" t="s">
        <v>38</v>
      </c>
      <c r="C32" s="29">
        <v>0.5</v>
      </c>
      <c r="D32" s="16"/>
      <c r="E32" s="16"/>
    </row>
    <row r="33" spans="1:5" ht="56.25">
      <c r="A33" s="29"/>
      <c r="B33" s="35" t="s">
        <v>39</v>
      </c>
      <c r="C33" s="29"/>
      <c r="D33" s="16"/>
      <c r="E33" s="16"/>
    </row>
    <row r="34" spans="1:5" ht="75">
      <c r="A34" s="29" t="s">
        <v>40</v>
      </c>
      <c r="B34" s="30" t="s">
        <v>41</v>
      </c>
      <c r="C34" s="29">
        <v>0.5</v>
      </c>
      <c r="D34" s="16"/>
      <c r="E34" s="16"/>
    </row>
    <row r="35" spans="1:5" ht="18.75">
      <c r="A35" s="29"/>
      <c r="B35" s="35" t="s">
        <v>42</v>
      </c>
      <c r="C35" s="29"/>
      <c r="D35" s="16"/>
      <c r="E35" s="16"/>
    </row>
    <row r="36" spans="1:5" ht="18.75">
      <c r="A36" s="29" t="s">
        <v>43</v>
      </c>
      <c r="B36" s="30" t="s">
        <v>44</v>
      </c>
      <c r="C36" s="29">
        <v>1</v>
      </c>
      <c r="D36" s="16"/>
      <c r="E36" s="16"/>
    </row>
    <row r="37" spans="1:5" ht="18.75">
      <c r="A37" s="29"/>
      <c r="B37" s="35" t="s">
        <v>21</v>
      </c>
      <c r="C37" s="29"/>
      <c r="D37" s="16"/>
      <c r="E37" s="16"/>
    </row>
    <row r="38" spans="1:5" ht="18.75">
      <c r="A38" s="29"/>
      <c r="B38" s="35" t="s">
        <v>45</v>
      </c>
      <c r="C38" s="29"/>
      <c r="D38" s="16"/>
      <c r="E38" s="16"/>
    </row>
    <row r="39" spans="1:5" ht="18.75">
      <c r="A39" s="29"/>
      <c r="B39" s="35" t="s">
        <v>46</v>
      </c>
      <c r="C39" s="29"/>
      <c r="D39" s="16"/>
      <c r="E39" s="16"/>
    </row>
    <row r="40" spans="1:5" ht="18.75">
      <c r="A40" s="29"/>
      <c r="B40" s="35" t="s">
        <v>24</v>
      </c>
      <c r="C40" s="29"/>
      <c r="D40" s="16"/>
      <c r="E40" s="16"/>
    </row>
    <row r="41" spans="1:5" ht="18.75">
      <c r="A41" s="25" t="s">
        <v>47</v>
      </c>
      <c r="B41" s="26" t="s">
        <v>48</v>
      </c>
      <c r="C41" s="25">
        <f>C42+C44</f>
        <v>1</v>
      </c>
      <c r="D41" s="16"/>
      <c r="E41" s="16"/>
    </row>
    <row r="42" spans="1:5" ht="56.25">
      <c r="A42" s="29" t="s">
        <v>49</v>
      </c>
      <c r="B42" s="30" t="s">
        <v>50</v>
      </c>
      <c r="C42" s="29">
        <v>0.5</v>
      </c>
      <c r="D42" s="16"/>
      <c r="E42" s="16"/>
    </row>
    <row r="43" spans="1:5" ht="18.75">
      <c r="A43" s="29"/>
      <c r="B43" s="35" t="s">
        <v>51</v>
      </c>
      <c r="C43" s="29"/>
      <c r="D43" s="16"/>
      <c r="E43" s="16"/>
    </row>
    <row r="44" spans="1:5" ht="18.75">
      <c r="A44" s="29" t="s">
        <v>52</v>
      </c>
      <c r="B44" s="30" t="s">
        <v>53</v>
      </c>
      <c r="C44" s="29">
        <v>0.5</v>
      </c>
      <c r="D44" s="16"/>
      <c r="E44" s="16"/>
    </row>
    <row r="45" spans="1:5" ht="18.75">
      <c r="A45" s="29"/>
      <c r="B45" s="35" t="s">
        <v>54</v>
      </c>
      <c r="C45" s="29"/>
      <c r="D45" s="16"/>
      <c r="E45" s="16"/>
    </row>
    <row r="46" spans="1:5" ht="18.75">
      <c r="A46" s="29"/>
      <c r="B46" s="35" t="s">
        <v>55</v>
      </c>
      <c r="C46" s="29"/>
      <c r="D46" s="16"/>
      <c r="E46" s="16"/>
    </row>
    <row r="47" spans="1:5" ht="18.75">
      <c r="A47" s="29"/>
      <c r="B47" s="35" t="s">
        <v>56</v>
      </c>
      <c r="C47" s="29"/>
      <c r="D47" s="16"/>
      <c r="E47" s="16"/>
    </row>
    <row r="48" spans="1:5" ht="18.75">
      <c r="A48" s="29"/>
      <c r="B48" s="35" t="s">
        <v>24</v>
      </c>
      <c r="C48" s="29"/>
      <c r="D48" s="16"/>
      <c r="E48" s="16"/>
    </row>
    <row r="49" spans="1:7" s="8" customFormat="1" ht="37.5">
      <c r="A49" s="36" t="s">
        <v>57</v>
      </c>
      <c r="B49" s="37" t="s">
        <v>58</v>
      </c>
      <c r="C49" s="36">
        <v>0.5</v>
      </c>
      <c r="D49" s="18"/>
      <c r="E49" s="18"/>
      <c r="F49" s="9"/>
      <c r="G49" s="9"/>
    </row>
    <row r="50" spans="1:5" ht="18.75">
      <c r="A50" s="29"/>
      <c r="B50" s="35" t="s">
        <v>59</v>
      </c>
      <c r="C50" s="29"/>
      <c r="D50" s="16"/>
      <c r="E50" s="16"/>
    </row>
    <row r="51" spans="1:5" ht="18.75">
      <c r="A51" s="25" t="s">
        <v>60</v>
      </c>
      <c r="B51" s="26" t="s">
        <v>61</v>
      </c>
      <c r="C51" s="25">
        <f>C52+C55</f>
        <v>2</v>
      </c>
      <c r="D51" s="16"/>
      <c r="E51" s="16"/>
    </row>
    <row r="52" spans="1:5" ht="18.75">
      <c r="A52" s="29" t="s">
        <v>62</v>
      </c>
      <c r="B52" s="30" t="s">
        <v>63</v>
      </c>
      <c r="C52" s="29">
        <v>1</v>
      </c>
      <c r="D52" s="16"/>
      <c r="E52" s="16"/>
    </row>
    <row r="53" spans="1:5" ht="18.75">
      <c r="A53" s="29"/>
      <c r="B53" s="35" t="s">
        <v>64</v>
      </c>
      <c r="C53" s="29"/>
      <c r="D53" s="16"/>
      <c r="E53" s="16"/>
    </row>
    <row r="54" spans="1:5" ht="37.5">
      <c r="A54" s="29"/>
      <c r="B54" s="35" t="s">
        <v>65</v>
      </c>
      <c r="C54" s="29"/>
      <c r="D54" s="16"/>
      <c r="E54" s="16"/>
    </row>
    <row r="55" spans="1:5" ht="18.75">
      <c r="A55" s="29" t="s">
        <v>66</v>
      </c>
      <c r="B55" s="30" t="s">
        <v>67</v>
      </c>
      <c r="C55" s="29">
        <v>1</v>
      </c>
      <c r="D55" s="16"/>
      <c r="E55" s="16"/>
    </row>
    <row r="56" spans="1:5" ht="18.75">
      <c r="A56" s="29"/>
      <c r="B56" s="35" t="s">
        <v>68</v>
      </c>
      <c r="C56" s="29"/>
      <c r="D56" s="16"/>
      <c r="E56" s="16"/>
    </row>
    <row r="57" spans="1:5" ht="18.75">
      <c r="A57" s="29"/>
      <c r="B57" s="35" t="s">
        <v>69</v>
      </c>
      <c r="C57" s="29"/>
      <c r="D57" s="16"/>
      <c r="E57" s="16"/>
    </row>
    <row r="58" spans="1:5" ht="18.75">
      <c r="A58" s="29"/>
      <c r="B58" s="35" t="s">
        <v>70</v>
      </c>
      <c r="C58" s="29"/>
      <c r="D58" s="16"/>
      <c r="E58" s="16"/>
    </row>
    <row r="59" spans="1:7" s="6" customFormat="1" ht="37.5">
      <c r="A59" s="25">
        <v>2</v>
      </c>
      <c r="B59" s="26" t="s">
        <v>72</v>
      </c>
      <c r="C59" s="25">
        <f>C60+C68+C81+C96</f>
        <v>8</v>
      </c>
      <c r="D59" s="17"/>
      <c r="E59" s="17"/>
      <c r="F59" s="7"/>
      <c r="G59" s="7"/>
    </row>
    <row r="60" spans="1:5" ht="112.5">
      <c r="A60" s="25" t="s">
        <v>73</v>
      </c>
      <c r="B60" s="26" t="s">
        <v>74</v>
      </c>
      <c r="C60" s="25">
        <f>C61+C66</f>
        <v>1.5</v>
      </c>
      <c r="D60" s="16"/>
      <c r="E60" s="16"/>
    </row>
    <row r="61" spans="1:5" ht="93.75">
      <c r="A61" s="29" t="s">
        <v>75</v>
      </c>
      <c r="B61" s="30" t="s">
        <v>76</v>
      </c>
      <c r="C61" s="29">
        <v>1</v>
      </c>
      <c r="D61" s="16"/>
      <c r="E61" s="16"/>
    </row>
    <row r="62" spans="1:5" ht="18.75">
      <c r="A62" s="29"/>
      <c r="B62" s="31" t="s">
        <v>77</v>
      </c>
      <c r="C62" s="29"/>
      <c r="D62" s="16"/>
      <c r="E62" s="16"/>
    </row>
    <row r="63" spans="1:5" ht="18.75">
      <c r="A63" s="29"/>
      <c r="B63" s="31" t="s">
        <v>78</v>
      </c>
      <c r="C63" s="29"/>
      <c r="D63" s="16"/>
      <c r="E63" s="16"/>
    </row>
    <row r="64" spans="1:5" ht="18.75">
      <c r="A64" s="29"/>
      <c r="B64" s="31" t="s">
        <v>79</v>
      </c>
      <c r="C64" s="29"/>
      <c r="D64" s="16"/>
      <c r="E64" s="16"/>
    </row>
    <row r="65" spans="1:5" ht="18.75">
      <c r="A65" s="29"/>
      <c r="B65" s="31" t="s">
        <v>80</v>
      </c>
      <c r="C65" s="29"/>
      <c r="D65" s="16"/>
      <c r="E65" s="16"/>
    </row>
    <row r="66" spans="1:5" ht="18.75">
      <c r="A66" s="29" t="s">
        <v>81</v>
      </c>
      <c r="B66" s="30" t="s">
        <v>82</v>
      </c>
      <c r="C66" s="29">
        <v>0.5</v>
      </c>
      <c r="D66" s="16"/>
      <c r="E66" s="16"/>
    </row>
    <row r="67" spans="1:5" ht="18.75">
      <c r="A67" s="29"/>
      <c r="B67" s="35" t="s">
        <v>83</v>
      </c>
      <c r="C67" s="29"/>
      <c r="D67" s="16"/>
      <c r="E67" s="16"/>
    </row>
    <row r="68" spans="1:5" ht="18.75">
      <c r="A68" s="25" t="s">
        <v>84</v>
      </c>
      <c r="B68" s="26" t="s">
        <v>85</v>
      </c>
      <c r="C68" s="25">
        <f>C69+C73+C78</f>
        <v>2</v>
      </c>
      <c r="D68" s="16"/>
      <c r="E68" s="16"/>
    </row>
    <row r="69" spans="1:5" ht="56.25">
      <c r="A69" s="29" t="s">
        <v>86</v>
      </c>
      <c r="B69" s="30" t="s">
        <v>87</v>
      </c>
      <c r="C69" s="29">
        <v>0.5</v>
      </c>
      <c r="D69" s="16"/>
      <c r="E69" s="16"/>
    </row>
    <row r="70" spans="1:5" ht="18.75">
      <c r="A70" s="29"/>
      <c r="B70" s="35" t="s">
        <v>88</v>
      </c>
      <c r="C70" s="29"/>
      <c r="D70" s="16"/>
      <c r="E70" s="16"/>
    </row>
    <row r="71" spans="1:5" ht="18.75">
      <c r="A71" s="29"/>
      <c r="B71" s="35" t="s">
        <v>89</v>
      </c>
      <c r="C71" s="29"/>
      <c r="D71" s="16"/>
      <c r="E71" s="16"/>
    </row>
    <row r="72" spans="1:5" ht="18.75">
      <c r="A72" s="29"/>
      <c r="B72" s="35" t="s">
        <v>90</v>
      </c>
      <c r="C72" s="29"/>
      <c r="D72" s="16"/>
      <c r="E72" s="16"/>
    </row>
    <row r="73" spans="1:5" ht="18.75">
      <c r="A73" s="29" t="s">
        <v>91</v>
      </c>
      <c r="B73" s="30" t="s">
        <v>92</v>
      </c>
      <c r="C73" s="29">
        <v>1</v>
      </c>
      <c r="D73" s="16"/>
      <c r="E73" s="16"/>
    </row>
    <row r="74" spans="1:5" ht="18.75">
      <c r="A74" s="29"/>
      <c r="B74" s="31" t="s">
        <v>77</v>
      </c>
      <c r="C74" s="29"/>
      <c r="D74" s="16"/>
      <c r="E74" s="16"/>
    </row>
    <row r="75" spans="1:5" ht="18.75">
      <c r="A75" s="29"/>
      <c r="B75" s="31" t="s">
        <v>93</v>
      </c>
      <c r="C75" s="29"/>
      <c r="D75" s="16"/>
      <c r="E75" s="16"/>
    </row>
    <row r="76" spans="1:5" ht="18.75">
      <c r="A76" s="29"/>
      <c r="B76" s="31" t="s">
        <v>94</v>
      </c>
      <c r="C76" s="29"/>
      <c r="D76" s="16"/>
      <c r="E76" s="16"/>
    </row>
    <row r="77" spans="1:5" ht="18.75">
      <c r="A77" s="29"/>
      <c r="B77" s="31" t="s">
        <v>80</v>
      </c>
      <c r="C77" s="29"/>
      <c r="D77" s="16"/>
      <c r="E77" s="16"/>
    </row>
    <row r="78" spans="1:5" ht="56.25">
      <c r="A78" s="29" t="s">
        <v>95</v>
      </c>
      <c r="B78" s="30" t="s">
        <v>96</v>
      </c>
      <c r="C78" s="29">
        <v>0.5</v>
      </c>
      <c r="D78" s="16"/>
      <c r="E78" s="16"/>
    </row>
    <row r="79" spans="1:5" ht="37.5">
      <c r="A79" s="29"/>
      <c r="B79" s="31" t="s">
        <v>97</v>
      </c>
      <c r="C79" s="29"/>
      <c r="D79" s="16"/>
      <c r="E79" s="16"/>
    </row>
    <row r="80" spans="1:5" ht="18.75">
      <c r="A80" s="29"/>
      <c r="B80" s="31" t="s">
        <v>98</v>
      </c>
      <c r="C80" s="29"/>
      <c r="D80" s="16"/>
      <c r="E80" s="16"/>
    </row>
    <row r="81" spans="1:5" ht="37.5">
      <c r="A81" s="25" t="s">
        <v>99</v>
      </c>
      <c r="B81" s="26" t="s">
        <v>100</v>
      </c>
      <c r="C81" s="25">
        <f>C82+C86+C91</f>
        <v>2</v>
      </c>
      <c r="D81" s="16"/>
      <c r="E81" s="16"/>
    </row>
    <row r="82" spans="1:5" ht="56.25">
      <c r="A82" s="29" t="s">
        <v>101</v>
      </c>
      <c r="B82" s="30" t="s">
        <v>102</v>
      </c>
      <c r="C82" s="29">
        <v>0.5</v>
      </c>
      <c r="D82" s="16"/>
      <c r="E82" s="16"/>
    </row>
    <row r="83" spans="1:5" ht="18.75">
      <c r="A83" s="29"/>
      <c r="B83" s="35" t="s">
        <v>88</v>
      </c>
      <c r="C83" s="29"/>
      <c r="D83" s="16"/>
      <c r="E83" s="16"/>
    </row>
    <row r="84" spans="1:5" ht="18.75">
      <c r="A84" s="29"/>
      <c r="B84" s="35" t="s">
        <v>89</v>
      </c>
      <c r="C84" s="29"/>
      <c r="D84" s="16"/>
      <c r="E84" s="16"/>
    </row>
    <row r="85" spans="1:5" ht="18.75">
      <c r="A85" s="29"/>
      <c r="B85" s="35" t="s">
        <v>90</v>
      </c>
      <c r="C85" s="29"/>
      <c r="D85" s="16"/>
      <c r="E85" s="16"/>
    </row>
    <row r="86" spans="1:5" ht="37.5">
      <c r="A86" s="29" t="s">
        <v>103</v>
      </c>
      <c r="B86" s="30" t="s">
        <v>104</v>
      </c>
      <c r="C86" s="29">
        <v>1</v>
      </c>
      <c r="D86" s="16"/>
      <c r="E86" s="16"/>
    </row>
    <row r="87" spans="1:5" ht="18.75">
      <c r="A87" s="29"/>
      <c r="B87" s="35" t="s">
        <v>105</v>
      </c>
      <c r="C87" s="29"/>
      <c r="D87" s="16"/>
      <c r="E87" s="16"/>
    </row>
    <row r="88" spans="1:5" ht="18.75">
      <c r="A88" s="29"/>
      <c r="B88" s="35" t="s">
        <v>106</v>
      </c>
      <c r="C88" s="29"/>
      <c r="D88" s="16"/>
      <c r="E88" s="16"/>
    </row>
    <row r="89" spans="1:5" ht="18.75">
      <c r="A89" s="29"/>
      <c r="B89" s="35" t="s">
        <v>107</v>
      </c>
      <c r="C89" s="29"/>
      <c r="D89" s="16"/>
      <c r="E89" s="16"/>
    </row>
    <row r="90" spans="1:5" ht="18.75">
      <c r="A90" s="29"/>
      <c r="B90" s="35" t="s">
        <v>108</v>
      </c>
      <c r="C90" s="29"/>
      <c r="D90" s="16"/>
      <c r="E90" s="16"/>
    </row>
    <row r="91" spans="1:5" ht="18.75">
      <c r="A91" s="29" t="s">
        <v>109</v>
      </c>
      <c r="B91" s="30" t="s">
        <v>110</v>
      </c>
      <c r="C91" s="29">
        <v>0.5</v>
      </c>
      <c r="D91" s="16"/>
      <c r="E91" s="16"/>
    </row>
    <row r="92" spans="1:5" ht="37.5">
      <c r="A92" s="29"/>
      <c r="B92" s="35" t="s">
        <v>111</v>
      </c>
      <c r="C92" s="29"/>
      <c r="D92" s="16"/>
      <c r="E92" s="16"/>
    </row>
    <row r="93" spans="1:5" ht="37.5">
      <c r="A93" s="29"/>
      <c r="B93" s="35" t="s">
        <v>112</v>
      </c>
      <c r="C93" s="29"/>
      <c r="D93" s="16"/>
      <c r="E93" s="16"/>
    </row>
    <row r="94" spans="1:5" ht="37.5">
      <c r="A94" s="29"/>
      <c r="B94" s="35" t="s">
        <v>113</v>
      </c>
      <c r="C94" s="29"/>
      <c r="D94" s="16"/>
      <c r="E94" s="16"/>
    </row>
    <row r="95" spans="1:5" ht="18.75">
      <c r="A95" s="29"/>
      <c r="B95" s="35" t="s">
        <v>114</v>
      </c>
      <c r="C95" s="29"/>
      <c r="D95" s="16"/>
      <c r="E95" s="16"/>
    </row>
    <row r="96" spans="1:7" s="6" customFormat="1" ht="56.25">
      <c r="A96" s="25" t="s">
        <v>115</v>
      </c>
      <c r="B96" s="26" t="s">
        <v>116</v>
      </c>
      <c r="C96" s="25">
        <f>C97+C102+C106</f>
        <v>2.5</v>
      </c>
      <c r="D96" s="17"/>
      <c r="E96" s="17"/>
      <c r="F96" s="7"/>
      <c r="G96" s="7"/>
    </row>
    <row r="97" spans="1:5" ht="18.75">
      <c r="A97" s="29" t="s">
        <v>117</v>
      </c>
      <c r="B97" s="30" t="s">
        <v>118</v>
      </c>
      <c r="C97" s="29">
        <v>1</v>
      </c>
      <c r="D97" s="16"/>
      <c r="E97" s="16"/>
    </row>
    <row r="98" spans="1:5" ht="37.5">
      <c r="A98" s="29"/>
      <c r="B98" s="35" t="s">
        <v>119</v>
      </c>
      <c r="C98" s="29"/>
      <c r="D98" s="16"/>
      <c r="E98" s="16"/>
    </row>
    <row r="99" spans="1:5" ht="37.5">
      <c r="A99" s="29"/>
      <c r="B99" s="35" t="s">
        <v>120</v>
      </c>
      <c r="C99" s="29"/>
      <c r="D99" s="16"/>
      <c r="E99" s="16"/>
    </row>
    <row r="100" spans="1:5" ht="37.5">
      <c r="A100" s="29"/>
      <c r="B100" s="35" t="s">
        <v>121</v>
      </c>
      <c r="C100" s="29"/>
      <c r="D100" s="16"/>
      <c r="E100" s="16"/>
    </row>
    <row r="101" spans="1:7" s="10" customFormat="1" ht="37.5">
      <c r="A101" s="32"/>
      <c r="B101" s="35" t="s">
        <v>122</v>
      </c>
      <c r="C101" s="32"/>
      <c r="D101" s="19"/>
      <c r="E101" s="19"/>
      <c r="F101" s="11"/>
      <c r="G101" s="11"/>
    </row>
    <row r="102" spans="1:5" ht="18.75">
      <c r="A102" s="29" t="s">
        <v>123</v>
      </c>
      <c r="B102" s="30" t="s">
        <v>124</v>
      </c>
      <c r="C102" s="29">
        <v>0.5</v>
      </c>
      <c r="D102" s="16"/>
      <c r="E102" s="16"/>
    </row>
    <row r="103" spans="1:5" ht="18.75">
      <c r="A103" s="29"/>
      <c r="B103" s="35" t="s">
        <v>125</v>
      </c>
      <c r="C103" s="29"/>
      <c r="D103" s="16"/>
      <c r="E103" s="16"/>
    </row>
    <row r="104" spans="1:5" ht="37.5">
      <c r="A104" s="29"/>
      <c r="B104" s="35" t="s">
        <v>126</v>
      </c>
      <c r="C104" s="29"/>
      <c r="D104" s="16"/>
      <c r="E104" s="16"/>
    </row>
    <row r="105" spans="1:5" ht="18.75">
      <c r="A105" s="29"/>
      <c r="B105" s="35" t="s">
        <v>127</v>
      </c>
      <c r="C105" s="29"/>
      <c r="D105" s="16"/>
      <c r="E105" s="16"/>
    </row>
    <row r="106" spans="1:5" ht="18.75">
      <c r="A106" s="29" t="s">
        <v>128</v>
      </c>
      <c r="B106" s="30" t="s">
        <v>129</v>
      </c>
      <c r="C106" s="29">
        <v>1</v>
      </c>
      <c r="D106" s="16"/>
      <c r="E106" s="16"/>
    </row>
    <row r="107" spans="1:5" ht="18.75">
      <c r="A107" s="29"/>
      <c r="B107" s="31" t="s">
        <v>77</v>
      </c>
      <c r="C107" s="29"/>
      <c r="D107" s="16"/>
      <c r="E107" s="16"/>
    </row>
    <row r="108" spans="1:5" ht="18.75">
      <c r="A108" s="29"/>
      <c r="B108" s="31" t="s">
        <v>78</v>
      </c>
      <c r="C108" s="29"/>
      <c r="D108" s="16"/>
      <c r="E108" s="16"/>
    </row>
    <row r="109" spans="1:5" ht="18.75">
      <c r="A109" s="29"/>
      <c r="B109" s="31" t="s">
        <v>79</v>
      </c>
      <c r="C109" s="29"/>
      <c r="D109" s="16"/>
      <c r="E109" s="16"/>
    </row>
    <row r="110" spans="1:7" s="10" customFormat="1" ht="18.75">
      <c r="A110" s="32"/>
      <c r="B110" s="31" t="s">
        <v>80</v>
      </c>
      <c r="C110" s="32"/>
      <c r="D110" s="19"/>
      <c r="E110" s="19"/>
      <c r="F110" s="11"/>
      <c r="G110" s="11"/>
    </row>
    <row r="111" spans="1:7" s="6" customFormat="1" ht="18.75">
      <c r="A111" s="25">
        <v>3</v>
      </c>
      <c r="B111" s="26" t="s">
        <v>130</v>
      </c>
      <c r="C111" s="25">
        <f>C112+C122+C129+C154</f>
        <v>15</v>
      </c>
      <c r="D111" s="17"/>
      <c r="E111" s="17"/>
      <c r="F111" s="7"/>
      <c r="G111" s="7"/>
    </row>
    <row r="112" spans="1:5" ht="18.75">
      <c r="A112" s="25" t="s">
        <v>131</v>
      </c>
      <c r="B112" s="26" t="s">
        <v>132</v>
      </c>
      <c r="C112" s="25">
        <f>C113+C117</f>
        <v>3</v>
      </c>
      <c r="D112" s="16"/>
      <c r="E112" s="16"/>
    </row>
    <row r="113" spans="1:5" ht="18.75">
      <c r="A113" s="29" t="s">
        <v>133</v>
      </c>
      <c r="B113" s="30" t="s">
        <v>134</v>
      </c>
      <c r="C113" s="29">
        <v>1</v>
      </c>
      <c r="D113" s="16"/>
      <c r="E113" s="16"/>
    </row>
    <row r="114" spans="1:5" ht="18.75">
      <c r="A114" s="29"/>
      <c r="B114" s="31" t="s">
        <v>135</v>
      </c>
      <c r="C114" s="29"/>
      <c r="D114" s="16"/>
      <c r="E114" s="16"/>
    </row>
    <row r="115" spans="1:5" ht="18.75">
      <c r="A115" s="29"/>
      <c r="B115" s="31" t="s">
        <v>136</v>
      </c>
      <c r="C115" s="29"/>
      <c r="D115" s="16"/>
      <c r="E115" s="16"/>
    </row>
    <row r="116" spans="1:5" ht="18.75">
      <c r="A116" s="29"/>
      <c r="B116" s="31" t="s">
        <v>90</v>
      </c>
      <c r="C116" s="29"/>
      <c r="D116" s="16"/>
      <c r="E116" s="16"/>
    </row>
    <row r="117" spans="1:5" ht="18.75">
      <c r="A117" s="29" t="s">
        <v>137</v>
      </c>
      <c r="B117" s="30" t="s">
        <v>138</v>
      </c>
      <c r="C117" s="29">
        <v>2</v>
      </c>
      <c r="D117" s="16"/>
      <c r="E117" s="16"/>
    </row>
    <row r="118" spans="1:5" ht="18.75">
      <c r="A118" s="29"/>
      <c r="B118" s="35" t="s">
        <v>139</v>
      </c>
      <c r="C118" s="29"/>
      <c r="D118" s="16"/>
      <c r="E118" s="16"/>
    </row>
    <row r="119" spans="1:5" ht="18.75">
      <c r="A119" s="29"/>
      <c r="B119" s="35" t="s">
        <v>140</v>
      </c>
      <c r="C119" s="29"/>
      <c r="D119" s="16"/>
      <c r="E119" s="16"/>
    </row>
    <row r="120" spans="1:5" ht="18.75">
      <c r="A120" s="29"/>
      <c r="B120" s="35" t="s">
        <v>141</v>
      </c>
      <c r="C120" s="29"/>
      <c r="D120" s="16"/>
      <c r="E120" s="16"/>
    </row>
    <row r="121" spans="1:5" ht="18.75">
      <c r="A121" s="29"/>
      <c r="B121" s="35" t="s">
        <v>142</v>
      </c>
      <c r="C121" s="29"/>
      <c r="D121" s="16"/>
      <c r="E121" s="16"/>
    </row>
    <row r="122" spans="1:5" ht="75">
      <c r="A122" s="25" t="s">
        <v>143</v>
      </c>
      <c r="B122" s="26" t="s">
        <v>144</v>
      </c>
      <c r="C122" s="25">
        <f>C123+C126</f>
        <v>1.5</v>
      </c>
      <c r="D122" s="16"/>
      <c r="E122" s="16"/>
    </row>
    <row r="123" spans="1:5" ht="37.5">
      <c r="A123" s="29" t="s">
        <v>145</v>
      </c>
      <c r="B123" s="30" t="s">
        <v>146</v>
      </c>
      <c r="C123" s="29">
        <v>0.5</v>
      </c>
      <c r="D123" s="16"/>
      <c r="E123" s="16"/>
    </row>
    <row r="124" spans="1:5" ht="18.75">
      <c r="A124" s="29"/>
      <c r="B124" s="35" t="s">
        <v>147</v>
      </c>
      <c r="C124" s="29"/>
      <c r="D124" s="16"/>
      <c r="E124" s="16"/>
    </row>
    <row r="125" spans="1:5" ht="18.75">
      <c r="A125" s="29"/>
      <c r="B125" s="35" t="s">
        <v>148</v>
      </c>
      <c r="C125" s="29"/>
      <c r="D125" s="16"/>
      <c r="E125" s="16"/>
    </row>
    <row r="126" spans="1:5" ht="18.75">
      <c r="A126" s="29" t="s">
        <v>149</v>
      </c>
      <c r="B126" s="30" t="s">
        <v>150</v>
      </c>
      <c r="C126" s="29">
        <v>1</v>
      </c>
      <c r="D126" s="16"/>
      <c r="E126" s="16"/>
    </row>
    <row r="127" spans="1:5" ht="18.75">
      <c r="A127" s="29"/>
      <c r="B127" s="35" t="s">
        <v>151</v>
      </c>
      <c r="C127" s="29"/>
      <c r="D127" s="16"/>
      <c r="E127" s="16"/>
    </row>
    <row r="128" spans="1:5" ht="18.75">
      <c r="A128" s="29"/>
      <c r="B128" s="35" t="s">
        <v>152</v>
      </c>
      <c r="C128" s="29"/>
      <c r="D128" s="16"/>
      <c r="E128" s="16"/>
    </row>
    <row r="129" spans="1:5" ht="18.75">
      <c r="A129" s="25" t="s">
        <v>153</v>
      </c>
      <c r="B129" s="26" t="s">
        <v>154</v>
      </c>
      <c r="C129" s="25">
        <f>C130+C134+C140+C143+C146+C151</f>
        <v>8</v>
      </c>
      <c r="D129" s="16"/>
      <c r="E129" s="16"/>
    </row>
    <row r="130" spans="1:5" ht="37.5">
      <c r="A130" s="29" t="s">
        <v>155</v>
      </c>
      <c r="B130" s="30" t="s">
        <v>156</v>
      </c>
      <c r="C130" s="29">
        <v>2</v>
      </c>
      <c r="D130" s="16"/>
      <c r="E130" s="16"/>
    </row>
    <row r="131" spans="1:5" ht="18.75">
      <c r="A131" s="29"/>
      <c r="B131" s="35" t="s">
        <v>157</v>
      </c>
      <c r="C131" s="29"/>
      <c r="D131" s="16"/>
      <c r="E131" s="16"/>
    </row>
    <row r="132" spans="1:5" ht="18.75">
      <c r="A132" s="29"/>
      <c r="B132" s="35" t="s">
        <v>158</v>
      </c>
      <c r="C132" s="29"/>
      <c r="D132" s="16"/>
      <c r="E132" s="16"/>
    </row>
    <row r="133" spans="1:5" ht="18.75">
      <c r="A133" s="29"/>
      <c r="B133" s="35" t="s">
        <v>159</v>
      </c>
      <c r="C133" s="29"/>
      <c r="D133" s="16"/>
      <c r="E133" s="16"/>
    </row>
    <row r="134" spans="1:5" ht="56.25">
      <c r="A134" s="29" t="s">
        <v>160</v>
      </c>
      <c r="B134" s="30" t="s">
        <v>161</v>
      </c>
      <c r="C134" s="29">
        <v>1.5</v>
      </c>
      <c r="D134" s="16"/>
      <c r="E134" s="16"/>
    </row>
    <row r="135" spans="1:5" ht="18.75">
      <c r="A135" s="29"/>
      <c r="B135" s="35" t="s">
        <v>162</v>
      </c>
      <c r="C135" s="29"/>
      <c r="D135" s="16"/>
      <c r="E135" s="16"/>
    </row>
    <row r="136" spans="1:5" ht="18.75">
      <c r="A136" s="29"/>
      <c r="B136" s="35" t="s">
        <v>163</v>
      </c>
      <c r="C136" s="29"/>
      <c r="D136" s="16"/>
      <c r="E136" s="16"/>
    </row>
    <row r="137" spans="1:5" ht="18.75">
      <c r="A137" s="29"/>
      <c r="B137" s="35" t="s">
        <v>164</v>
      </c>
      <c r="C137" s="29"/>
      <c r="D137" s="16"/>
      <c r="E137" s="16"/>
    </row>
    <row r="138" spans="1:5" ht="18.75">
      <c r="A138" s="29"/>
      <c r="B138" s="35" t="s">
        <v>165</v>
      </c>
      <c r="C138" s="29"/>
      <c r="D138" s="16"/>
      <c r="E138" s="16"/>
    </row>
    <row r="139" spans="1:5" ht="18.75">
      <c r="A139" s="29"/>
      <c r="B139" s="35" t="s">
        <v>166</v>
      </c>
      <c r="C139" s="29"/>
      <c r="D139" s="16"/>
      <c r="E139" s="16"/>
    </row>
    <row r="140" spans="1:5" ht="18.75">
      <c r="A140" s="29" t="s">
        <v>167</v>
      </c>
      <c r="B140" s="30" t="s">
        <v>168</v>
      </c>
      <c r="C140" s="29">
        <v>1</v>
      </c>
      <c r="D140" s="16"/>
      <c r="E140" s="16"/>
    </row>
    <row r="141" spans="1:5" ht="18.75">
      <c r="A141" s="29"/>
      <c r="B141" s="35" t="s">
        <v>169</v>
      </c>
      <c r="C141" s="29"/>
      <c r="D141" s="16"/>
      <c r="E141" s="16"/>
    </row>
    <row r="142" spans="1:5" ht="18.75">
      <c r="A142" s="29"/>
      <c r="B142" s="35" t="s">
        <v>170</v>
      </c>
      <c r="C142" s="29"/>
      <c r="D142" s="16"/>
      <c r="E142" s="16"/>
    </row>
    <row r="143" spans="1:5" ht="56.25">
      <c r="A143" s="29" t="s">
        <v>171</v>
      </c>
      <c r="B143" s="30" t="s">
        <v>172</v>
      </c>
      <c r="C143" s="29">
        <v>0.5</v>
      </c>
      <c r="D143" s="16"/>
      <c r="E143" s="16"/>
    </row>
    <row r="144" spans="1:5" ht="18.75">
      <c r="A144" s="29"/>
      <c r="B144" s="35" t="s">
        <v>173</v>
      </c>
      <c r="C144" s="29"/>
      <c r="D144" s="16"/>
      <c r="E144" s="16"/>
    </row>
    <row r="145" spans="1:5" ht="18.75">
      <c r="A145" s="29"/>
      <c r="B145" s="35" t="s">
        <v>174</v>
      </c>
      <c r="C145" s="29"/>
      <c r="D145" s="16"/>
      <c r="E145" s="16"/>
    </row>
    <row r="146" spans="1:5" ht="37.5">
      <c r="A146" s="29" t="s">
        <v>175</v>
      </c>
      <c r="B146" s="30" t="s">
        <v>176</v>
      </c>
      <c r="C146" s="29">
        <v>2</v>
      </c>
      <c r="D146" s="16"/>
      <c r="E146" s="16"/>
    </row>
    <row r="147" spans="1:5" ht="18.75">
      <c r="A147" s="29"/>
      <c r="B147" s="35" t="s">
        <v>177</v>
      </c>
      <c r="C147" s="29"/>
      <c r="D147" s="16"/>
      <c r="E147" s="16"/>
    </row>
    <row r="148" spans="1:5" ht="18.75">
      <c r="A148" s="29"/>
      <c r="B148" s="35" t="s">
        <v>178</v>
      </c>
      <c r="C148" s="29"/>
      <c r="D148" s="16"/>
      <c r="E148" s="16"/>
    </row>
    <row r="149" spans="1:5" ht="18.75">
      <c r="A149" s="29"/>
      <c r="B149" s="35" t="s">
        <v>179</v>
      </c>
      <c r="C149" s="29"/>
      <c r="D149" s="16"/>
      <c r="E149" s="16"/>
    </row>
    <row r="150" spans="1:5" ht="18.75">
      <c r="A150" s="29"/>
      <c r="B150" s="35" t="s">
        <v>180</v>
      </c>
      <c r="C150" s="29"/>
      <c r="D150" s="16"/>
      <c r="E150" s="16"/>
    </row>
    <row r="151" spans="1:5" ht="37.5">
      <c r="A151" s="29" t="s">
        <v>181</v>
      </c>
      <c r="B151" s="30" t="s">
        <v>182</v>
      </c>
      <c r="C151" s="29">
        <v>1</v>
      </c>
      <c r="D151" s="16"/>
      <c r="E151" s="16"/>
    </row>
    <row r="152" spans="1:5" ht="18.75">
      <c r="A152" s="29"/>
      <c r="B152" s="35" t="s">
        <v>183</v>
      </c>
      <c r="C152" s="29"/>
      <c r="D152" s="16"/>
      <c r="E152" s="16"/>
    </row>
    <row r="153" spans="1:5" ht="18.75">
      <c r="A153" s="29"/>
      <c r="B153" s="35" t="s">
        <v>184</v>
      </c>
      <c r="C153" s="29"/>
      <c r="D153" s="16"/>
      <c r="E153" s="16"/>
    </row>
    <row r="154" spans="1:5" ht="37.5">
      <c r="A154" s="25" t="s">
        <v>185</v>
      </c>
      <c r="B154" s="26" t="s">
        <v>186</v>
      </c>
      <c r="C154" s="25">
        <f>C155+C158</f>
        <v>2.5</v>
      </c>
      <c r="D154" s="16"/>
      <c r="E154" s="16"/>
    </row>
    <row r="155" spans="1:5" ht="56.25">
      <c r="A155" s="29" t="s">
        <v>187</v>
      </c>
      <c r="B155" s="30" t="s">
        <v>188</v>
      </c>
      <c r="C155" s="29">
        <v>1</v>
      </c>
      <c r="D155" s="16"/>
      <c r="E155" s="16"/>
    </row>
    <row r="156" spans="1:5" ht="18.75">
      <c r="A156" s="29"/>
      <c r="B156" s="35" t="s">
        <v>189</v>
      </c>
      <c r="C156" s="29"/>
      <c r="D156" s="16"/>
      <c r="E156" s="16"/>
    </row>
    <row r="157" spans="1:5" ht="18.75">
      <c r="A157" s="29"/>
      <c r="B157" s="35" t="s">
        <v>190</v>
      </c>
      <c r="C157" s="29"/>
      <c r="D157" s="16"/>
      <c r="E157" s="16"/>
    </row>
    <row r="158" spans="1:5" ht="18.75">
      <c r="A158" s="29" t="s">
        <v>191</v>
      </c>
      <c r="B158" s="30" t="s">
        <v>192</v>
      </c>
      <c r="C158" s="29">
        <v>1.5</v>
      </c>
      <c r="D158" s="16"/>
      <c r="E158" s="16"/>
    </row>
    <row r="159" spans="1:5" ht="37.5">
      <c r="A159" s="29"/>
      <c r="B159" s="35" t="s">
        <v>193</v>
      </c>
      <c r="C159" s="29"/>
      <c r="D159" s="16"/>
      <c r="E159" s="16"/>
    </row>
    <row r="160" spans="1:5" ht="37.5">
      <c r="A160" s="29"/>
      <c r="B160" s="35" t="s">
        <v>194</v>
      </c>
      <c r="C160" s="29"/>
      <c r="D160" s="16"/>
      <c r="E160" s="16"/>
    </row>
    <row r="161" spans="1:5" ht="18.75">
      <c r="A161" s="29"/>
      <c r="B161" s="35" t="s">
        <v>195</v>
      </c>
      <c r="C161" s="29"/>
      <c r="D161" s="16"/>
      <c r="E161" s="16"/>
    </row>
    <row r="162" spans="1:7" s="6" customFormat="1" ht="18.75">
      <c r="A162" s="25">
        <v>4</v>
      </c>
      <c r="B162" s="26" t="s">
        <v>196</v>
      </c>
      <c r="C162" s="25">
        <f>C163+C168+C173+C177+C187+C195</f>
        <v>7</v>
      </c>
      <c r="D162" s="17"/>
      <c r="E162" s="17"/>
      <c r="F162" s="7"/>
      <c r="G162" s="7"/>
    </row>
    <row r="163" spans="1:5" ht="18.75">
      <c r="A163" s="25" t="s">
        <v>197</v>
      </c>
      <c r="B163" s="26" t="s">
        <v>198</v>
      </c>
      <c r="C163" s="25">
        <f>C164+C166</f>
        <v>1.5</v>
      </c>
      <c r="D163" s="16"/>
      <c r="E163" s="16"/>
    </row>
    <row r="164" spans="1:5" ht="37.5">
      <c r="A164" s="29" t="s">
        <v>199</v>
      </c>
      <c r="B164" s="30" t="s">
        <v>200</v>
      </c>
      <c r="C164" s="29">
        <v>0.5</v>
      </c>
      <c r="D164" s="16"/>
      <c r="E164" s="16"/>
    </row>
    <row r="165" spans="1:5" ht="37.5">
      <c r="A165" s="29"/>
      <c r="B165" s="35" t="s">
        <v>201</v>
      </c>
      <c r="C165" s="29"/>
      <c r="D165" s="16"/>
      <c r="E165" s="16"/>
    </row>
    <row r="166" spans="1:5" ht="37.5">
      <c r="A166" s="29" t="s">
        <v>202</v>
      </c>
      <c r="B166" s="30" t="s">
        <v>203</v>
      </c>
      <c r="C166" s="29">
        <v>1</v>
      </c>
      <c r="D166" s="16"/>
      <c r="E166" s="16"/>
    </row>
    <row r="167" spans="1:5" ht="37.5">
      <c r="A167" s="29"/>
      <c r="B167" s="35" t="s">
        <v>204</v>
      </c>
      <c r="C167" s="29"/>
      <c r="D167" s="16"/>
      <c r="E167" s="16"/>
    </row>
    <row r="168" spans="1:7" s="6" customFormat="1" ht="18.75">
      <c r="A168" s="25" t="s">
        <v>205</v>
      </c>
      <c r="B168" s="26" t="s">
        <v>206</v>
      </c>
      <c r="C168" s="27">
        <f>C169+C171</f>
        <v>1</v>
      </c>
      <c r="D168" s="20"/>
      <c r="E168" s="17"/>
      <c r="F168" s="7"/>
      <c r="G168" s="7"/>
    </row>
    <row r="169" spans="1:5" ht="18.75">
      <c r="A169" s="29" t="s">
        <v>207</v>
      </c>
      <c r="B169" s="30" t="s">
        <v>208</v>
      </c>
      <c r="C169" s="29">
        <v>0.5</v>
      </c>
      <c r="D169" s="16"/>
      <c r="E169" s="16"/>
    </row>
    <row r="170" spans="1:5" ht="37.5">
      <c r="A170" s="29"/>
      <c r="B170" s="35" t="s">
        <v>209</v>
      </c>
      <c r="C170" s="38"/>
      <c r="D170" s="21"/>
      <c r="E170" s="16"/>
    </row>
    <row r="171" spans="1:5" ht="18.75">
      <c r="A171" s="29" t="s">
        <v>210</v>
      </c>
      <c r="B171" s="30" t="s">
        <v>211</v>
      </c>
      <c r="C171" s="29">
        <v>0.5</v>
      </c>
      <c r="D171" s="16"/>
      <c r="E171" s="16"/>
    </row>
    <row r="172" spans="1:5" ht="18.75">
      <c r="A172" s="29"/>
      <c r="B172" s="35" t="s">
        <v>212</v>
      </c>
      <c r="C172" s="38"/>
      <c r="D172" s="21"/>
      <c r="E172" s="16"/>
    </row>
    <row r="173" spans="1:5" ht="37.5">
      <c r="A173" s="25" t="s">
        <v>213</v>
      </c>
      <c r="B173" s="26" t="s">
        <v>214</v>
      </c>
      <c r="C173" s="25">
        <v>1</v>
      </c>
      <c r="D173" s="16"/>
      <c r="E173" s="16"/>
    </row>
    <row r="174" spans="1:5" ht="18.75">
      <c r="A174" s="25"/>
      <c r="B174" s="35" t="s">
        <v>215</v>
      </c>
      <c r="C174" s="25"/>
      <c r="D174" s="16"/>
      <c r="E174" s="16"/>
    </row>
    <row r="175" spans="1:5" ht="18.75">
      <c r="A175" s="25"/>
      <c r="B175" s="35" t="s">
        <v>216</v>
      </c>
      <c r="C175" s="25"/>
      <c r="D175" s="16"/>
      <c r="E175" s="16"/>
    </row>
    <row r="176" spans="1:5" ht="37.5">
      <c r="A176" s="29"/>
      <c r="B176" s="35" t="s">
        <v>217</v>
      </c>
      <c r="C176" s="29"/>
      <c r="D176" s="16"/>
      <c r="E176" s="16"/>
    </row>
    <row r="177" spans="1:5" ht="37.5">
      <c r="A177" s="25" t="s">
        <v>218</v>
      </c>
      <c r="B177" s="26" t="s">
        <v>219</v>
      </c>
      <c r="C177" s="25">
        <f>C178+C180+C185</f>
        <v>1.5</v>
      </c>
      <c r="D177" s="16"/>
      <c r="E177" s="16"/>
    </row>
    <row r="178" spans="1:5" ht="56.25">
      <c r="A178" s="29" t="s">
        <v>220</v>
      </c>
      <c r="B178" s="30" t="s">
        <v>221</v>
      </c>
      <c r="C178" s="29">
        <v>0.5</v>
      </c>
      <c r="D178" s="16"/>
      <c r="E178" s="16"/>
    </row>
    <row r="179" spans="1:5" ht="56.25">
      <c r="A179" s="29"/>
      <c r="B179" s="35" t="s">
        <v>39</v>
      </c>
      <c r="C179" s="29"/>
      <c r="D179" s="16"/>
      <c r="E179" s="16"/>
    </row>
    <row r="180" spans="1:5" ht="18.75">
      <c r="A180" s="29" t="s">
        <v>222</v>
      </c>
      <c r="B180" s="30" t="s">
        <v>44</v>
      </c>
      <c r="C180" s="29">
        <v>0.5</v>
      </c>
      <c r="D180" s="16"/>
      <c r="E180" s="16"/>
    </row>
    <row r="181" spans="1:5" ht="18.75">
      <c r="A181" s="29"/>
      <c r="B181" s="35" t="s">
        <v>223</v>
      </c>
      <c r="C181" s="29"/>
      <c r="D181" s="16"/>
      <c r="E181" s="16"/>
    </row>
    <row r="182" spans="1:5" ht="18.75">
      <c r="A182" s="29"/>
      <c r="B182" s="35" t="s">
        <v>224</v>
      </c>
      <c r="C182" s="29"/>
      <c r="D182" s="16"/>
      <c r="E182" s="16"/>
    </row>
    <row r="183" spans="1:5" ht="18.75">
      <c r="A183" s="29"/>
      <c r="B183" s="35" t="s">
        <v>225</v>
      </c>
      <c r="C183" s="29"/>
      <c r="D183" s="16"/>
      <c r="E183" s="16"/>
    </row>
    <row r="184" spans="1:5" ht="18.75">
      <c r="A184" s="29"/>
      <c r="B184" s="35" t="s">
        <v>24</v>
      </c>
      <c r="C184" s="29"/>
      <c r="D184" s="16"/>
      <c r="E184" s="16"/>
    </row>
    <row r="185" spans="1:5" ht="75">
      <c r="A185" s="29" t="s">
        <v>226</v>
      </c>
      <c r="B185" s="30" t="s">
        <v>227</v>
      </c>
      <c r="C185" s="29">
        <v>0.5</v>
      </c>
      <c r="D185" s="16"/>
      <c r="E185" s="16"/>
    </row>
    <row r="186" spans="1:5" ht="18.75">
      <c r="A186" s="29"/>
      <c r="B186" s="35" t="s">
        <v>42</v>
      </c>
      <c r="C186" s="29"/>
      <c r="D186" s="16"/>
      <c r="E186" s="16"/>
    </row>
    <row r="187" spans="1:5" ht="18.75">
      <c r="A187" s="25" t="s">
        <v>228</v>
      </c>
      <c r="B187" s="26" t="s">
        <v>229</v>
      </c>
      <c r="C187" s="25">
        <f>C188+C191+C193</f>
        <v>1.5</v>
      </c>
      <c r="D187" s="16"/>
      <c r="E187" s="16"/>
    </row>
    <row r="188" spans="1:5" ht="18.75">
      <c r="A188" s="29" t="s">
        <v>230</v>
      </c>
      <c r="B188" s="30" t="s">
        <v>231</v>
      </c>
      <c r="C188" s="29">
        <v>0.5</v>
      </c>
      <c r="D188" s="16"/>
      <c r="E188" s="16"/>
    </row>
    <row r="189" spans="1:5" ht="18.75">
      <c r="A189" s="29"/>
      <c r="B189" s="35" t="s">
        <v>232</v>
      </c>
      <c r="C189" s="29"/>
      <c r="D189" s="16"/>
      <c r="E189" s="16"/>
    </row>
    <row r="190" spans="1:5" ht="18.75">
      <c r="A190" s="29"/>
      <c r="B190" s="35" t="s">
        <v>148</v>
      </c>
      <c r="C190" s="29"/>
      <c r="D190" s="16"/>
      <c r="E190" s="16"/>
    </row>
    <row r="191" spans="1:5" ht="75">
      <c r="A191" s="29" t="s">
        <v>233</v>
      </c>
      <c r="B191" s="30" t="s">
        <v>234</v>
      </c>
      <c r="C191" s="29">
        <v>0.5</v>
      </c>
      <c r="D191" s="16"/>
      <c r="E191" s="16"/>
    </row>
    <row r="192" spans="1:5" ht="56.25">
      <c r="A192" s="29"/>
      <c r="B192" s="35" t="s">
        <v>39</v>
      </c>
      <c r="C192" s="29"/>
      <c r="D192" s="16"/>
      <c r="E192" s="16"/>
    </row>
    <row r="193" spans="1:5" ht="75">
      <c r="A193" s="29" t="s">
        <v>235</v>
      </c>
      <c r="B193" s="30" t="s">
        <v>227</v>
      </c>
      <c r="C193" s="29">
        <v>0.5</v>
      </c>
      <c r="D193" s="16"/>
      <c r="E193" s="16"/>
    </row>
    <row r="194" spans="1:5" ht="18.75">
      <c r="A194" s="29"/>
      <c r="B194" s="35" t="s">
        <v>42</v>
      </c>
      <c r="C194" s="29"/>
      <c r="D194" s="16"/>
      <c r="E194" s="16"/>
    </row>
    <row r="195" spans="1:5" ht="18.75">
      <c r="A195" s="25" t="s">
        <v>236</v>
      </c>
      <c r="B195" s="26" t="s">
        <v>237</v>
      </c>
      <c r="C195" s="25">
        <f>C196</f>
        <v>0.5</v>
      </c>
      <c r="D195" s="16"/>
      <c r="E195" s="16"/>
    </row>
    <row r="196" spans="1:5" ht="18.75">
      <c r="A196" s="29" t="s">
        <v>238</v>
      </c>
      <c r="B196" s="30" t="s">
        <v>239</v>
      </c>
      <c r="C196" s="29">
        <v>0.5</v>
      </c>
      <c r="D196" s="16"/>
      <c r="E196" s="16"/>
    </row>
    <row r="197" spans="1:5" ht="18.75">
      <c r="A197" s="25"/>
      <c r="B197" s="35" t="s">
        <v>385</v>
      </c>
      <c r="C197" s="25"/>
      <c r="D197" s="16"/>
      <c r="E197" s="16"/>
    </row>
    <row r="198" spans="1:7" s="6" customFormat="1" ht="37.5">
      <c r="A198" s="25">
        <v>5</v>
      </c>
      <c r="B198" s="26" t="s">
        <v>240</v>
      </c>
      <c r="C198" s="25">
        <f>C199+C206+C209+C217</f>
        <v>10</v>
      </c>
      <c r="D198" s="17"/>
      <c r="E198" s="17"/>
      <c r="F198" s="7"/>
      <c r="G198" s="7"/>
    </row>
    <row r="199" spans="1:5" ht="18.75">
      <c r="A199" s="25" t="s">
        <v>241</v>
      </c>
      <c r="B199" s="26" t="s">
        <v>242</v>
      </c>
      <c r="C199" s="25">
        <f>C200+C202+C204</f>
        <v>4</v>
      </c>
      <c r="D199" s="16"/>
      <c r="E199" s="16"/>
    </row>
    <row r="200" spans="1:5" ht="18.75">
      <c r="A200" s="29" t="s">
        <v>243</v>
      </c>
      <c r="B200" s="30" t="s">
        <v>244</v>
      </c>
      <c r="C200" s="29">
        <v>1.5</v>
      </c>
      <c r="D200" s="16"/>
      <c r="E200" s="16"/>
    </row>
    <row r="201" spans="1:5" ht="37.5">
      <c r="A201" s="29"/>
      <c r="B201" s="35" t="s">
        <v>383</v>
      </c>
      <c r="C201" s="29"/>
      <c r="D201" s="16"/>
      <c r="E201" s="16"/>
    </row>
    <row r="202" spans="1:5" ht="37.5">
      <c r="A202" s="29" t="s">
        <v>246</v>
      </c>
      <c r="B202" s="30" t="s">
        <v>247</v>
      </c>
      <c r="C202" s="29">
        <v>1.5</v>
      </c>
      <c r="D202" s="16"/>
      <c r="E202" s="16"/>
    </row>
    <row r="203" spans="1:5" ht="56.25">
      <c r="A203" s="29"/>
      <c r="B203" s="35" t="s">
        <v>384</v>
      </c>
      <c r="C203" s="29"/>
      <c r="D203" s="16"/>
      <c r="E203" s="16"/>
    </row>
    <row r="204" spans="1:5" ht="37.5">
      <c r="A204" s="29" t="s">
        <v>248</v>
      </c>
      <c r="B204" s="30" t="s">
        <v>249</v>
      </c>
      <c r="C204" s="29">
        <v>1</v>
      </c>
      <c r="D204" s="16"/>
      <c r="E204" s="16"/>
    </row>
    <row r="205" spans="1:5" ht="37.5">
      <c r="A205" s="29"/>
      <c r="B205" s="35" t="s">
        <v>245</v>
      </c>
      <c r="C205" s="29"/>
      <c r="D205" s="16"/>
      <c r="E205" s="16"/>
    </row>
    <row r="206" spans="1:5" ht="18.75">
      <c r="A206" s="25" t="s">
        <v>250</v>
      </c>
      <c r="B206" s="26" t="s">
        <v>251</v>
      </c>
      <c r="C206" s="25">
        <f>C207</f>
        <v>1</v>
      </c>
      <c r="D206" s="16"/>
      <c r="E206" s="16"/>
    </row>
    <row r="207" spans="1:5" ht="56.25">
      <c r="A207" s="29" t="s">
        <v>252</v>
      </c>
      <c r="B207" s="30" t="s">
        <v>253</v>
      </c>
      <c r="C207" s="29">
        <v>1</v>
      </c>
      <c r="D207" s="16"/>
      <c r="E207" s="16"/>
    </row>
    <row r="208" spans="1:5" ht="18.75">
      <c r="A208" s="29"/>
      <c r="B208" s="35" t="s">
        <v>254</v>
      </c>
      <c r="C208" s="29"/>
      <c r="D208" s="16"/>
      <c r="E208" s="16"/>
    </row>
    <row r="209" spans="1:5" ht="18.75">
      <c r="A209" s="25" t="s">
        <v>255</v>
      </c>
      <c r="B209" s="26" t="s">
        <v>256</v>
      </c>
      <c r="C209" s="25">
        <f>C210+C212</f>
        <v>2</v>
      </c>
      <c r="D209" s="16"/>
      <c r="E209" s="16"/>
    </row>
    <row r="210" spans="1:5" ht="37.5">
      <c r="A210" s="29" t="s">
        <v>257</v>
      </c>
      <c r="B210" s="30" t="s">
        <v>258</v>
      </c>
      <c r="C210" s="29">
        <v>1</v>
      </c>
      <c r="D210" s="16"/>
      <c r="E210" s="16"/>
    </row>
    <row r="211" spans="1:5" ht="37.5">
      <c r="A211" s="29"/>
      <c r="B211" s="35" t="s">
        <v>259</v>
      </c>
      <c r="C211" s="29"/>
      <c r="D211" s="16"/>
      <c r="E211" s="16"/>
    </row>
    <row r="212" spans="1:5" ht="37.5">
      <c r="A212" s="29" t="s">
        <v>260</v>
      </c>
      <c r="B212" s="30" t="s">
        <v>261</v>
      </c>
      <c r="C212" s="29">
        <v>1</v>
      </c>
      <c r="D212" s="16"/>
      <c r="E212" s="16"/>
    </row>
    <row r="213" spans="1:5" ht="18.75">
      <c r="A213" s="29"/>
      <c r="B213" s="35" t="s">
        <v>262</v>
      </c>
      <c r="C213" s="29"/>
      <c r="D213" s="16"/>
      <c r="E213" s="16"/>
    </row>
    <row r="214" spans="1:5" ht="18.75">
      <c r="A214" s="29"/>
      <c r="B214" s="35" t="s">
        <v>45</v>
      </c>
      <c r="C214" s="29"/>
      <c r="D214" s="16"/>
      <c r="E214" s="16"/>
    </row>
    <row r="215" spans="1:5" ht="18.75">
      <c r="A215" s="29"/>
      <c r="B215" s="35" t="s">
        <v>46</v>
      </c>
      <c r="C215" s="29"/>
      <c r="D215" s="16"/>
      <c r="E215" s="16"/>
    </row>
    <row r="216" spans="1:5" ht="18.75">
      <c r="A216" s="29"/>
      <c r="B216" s="35" t="s">
        <v>24</v>
      </c>
      <c r="C216" s="29"/>
      <c r="D216" s="16"/>
      <c r="E216" s="16"/>
    </row>
    <row r="217" spans="1:5" ht="18.75">
      <c r="A217" s="25" t="s">
        <v>263</v>
      </c>
      <c r="B217" s="26" t="s">
        <v>264</v>
      </c>
      <c r="C217" s="25">
        <f>C218+C220+C222+C224</f>
        <v>3</v>
      </c>
      <c r="D217" s="16"/>
      <c r="E217" s="16"/>
    </row>
    <row r="218" spans="1:5" ht="37.5">
      <c r="A218" s="29" t="s">
        <v>265</v>
      </c>
      <c r="B218" s="30" t="s">
        <v>266</v>
      </c>
      <c r="C218" s="29">
        <v>0.5</v>
      </c>
      <c r="D218" s="16"/>
      <c r="E218" s="16"/>
    </row>
    <row r="219" spans="1:5" ht="37.5">
      <c r="A219" s="29"/>
      <c r="B219" s="35" t="s">
        <v>267</v>
      </c>
      <c r="C219" s="29"/>
      <c r="D219" s="16"/>
      <c r="E219" s="16"/>
    </row>
    <row r="220" spans="1:5" ht="37.5">
      <c r="A220" s="29" t="s">
        <v>268</v>
      </c>
      <c r="B220" s="30" t="s">
        <v>269</v>
      </c>
      <c r="C220" s="29">
        <v>0.5</v>
      </c>
      <c r="D220" s="16"/>
      <c r="E220" s="16"/>
    </row>
    <row r="221" spans="1:5" ht="56.25">
      <c r="A221" s="29"/>
      <c r="B221" s="35" t="s">
        <v>270</v>
      </c>
      <c r="C221" s="29"/>
      <c r="D221" s="16"/>
      <c r="E221" s="16"/>
    </row>
    <row r="222" spans="1:5" ht="37.5">
      <c r="A222" s="29" t="s">
        <v>271</v>
      </c>
      <c r="B222" s="30" t="s">
        <v>272</v>
      </c>
      <c r="C222" s="29">
        <v>1</v>
      </c>
      <c r="D222" s="16"/>
      <c r="E222" s="16"/>
    </row>
    <row r="223" spans="1:5" ht="37.5">
      <c r="A223" s="29"/>
      <c r="B223" s="35" t="s">
        <v>273</v>
      </c>
      <c r="C223" s="29"/>
      <c r="D223" s="16"/>
      <c r="E223" s="16"/>
    </row>
    <row r="224" spans="1:5" ht="37.5">
      <c r="A224" s="29" t="s">
        <v>274</v>
      </c>
      <c r="B224" s="30" t="s">
        <v>275</v>
      </c>
      <c r="C224" s="29">
        <v>1</v>
      </c>
      <c r="D224" s="16"/>
      <c r="E224" s="16"/>
    </row>
    <row r="225" spans="1:5" ht="37.5">
      <c r="A225" s="29"/>
      <c r="B225" s="35" t="s">
        <v>276</v>
      </c>
      <c r="C225" s="29"/>
      <c r="D225" s="16"/>
      <c r="E225" s="16"/>
    </row>
    <row r="226" spans="1:7" s="6" customFormat="1" ht="37.5">
      <c r="A226" s="25">
        <v>6</v>
      </c>
      <c r="B226" s="26" t="s">
        <v>277</v>
      </c>
      <c r="C226" s="25">
        <f>C227</f>
        <v>3</v>
      </c>
      <c r="D226" s="17"/>
      <c r="E226" s="17"/>
      <c r="F226" s="7"/>
      <c r="G226" s="7"/>
    </row>
    <row r="227" spans="1:5" ht="56.25">
      <c r="A227" s="25" t="s">
        <v>278</v>
      </c>
      <c r="B227" s="26" t="s">
        <v>279</v>
      </c>
      <c r="C227" s="25">
        <f>C228+C230+C232</f>
        <v>3</v>
      </c>
      <c r="D227" s="16"/>
      <c r="E227" s="16"/>
    </row>
    <row r="228" spans="1:5" ht="37.5">
      <c r="A228" s="29" t="s">
        <v>280</v>
      </c>
      <c r="B228" s="30" t="s">
        <v>281</v>
      </c>
      <c r="C228" s="29">
        <v>1</v>
      </c>
      <c r="D228" s="16"/>
      <c r="E228" s="16"/>
    </row>
    <row r="229" spans="1:5" ht="18.75">
      <c r="A229" s="29"/>
      <c r="B229" s="35" t="s">
        <v>254</v>
      </c>
      <c r="C229" s="29"/>
      <c r="D229" s="16"/>
      <c r="E229" s="16"/>
    </row>
    <row r="230" spans="1:5" ht="37.5">
      <c r="A230" s="29" t="s">
        <v>282</v>
      </c>
      <c r="B230" s="30" t="s">
        <v>283</v>
      </c>
      <c r="C230" s="29">
        <v>1</v>
      </c>
      <c r="D230" s="16"/>
      <c r="E230" s="16"/>
    </row>
    <row r="231" spans="1:5" ht="37.5">
      <c r="A231" s="29"/>
      <c r="B231" s="35" t="s">
        <v>284</v>
      </c>
      <c r="C231" s="29"/>
      <c r="D231" s="16"/>
      <c r="E231" s="16"/>
    </row>
    <row r="232" spans="1:5" ht="37.5">
      <c r="A232" s="29" t="s">
        <v>285</v>
      </c>
      <c r="B232" s="30" t="s">
        <v>286</v>
      </c>
      <c r="C232" s="29">
        <v>1</v>
      </c>
      <c r="D232" s="16"/>
      <c r="E232" s="16"/>
    </row>
    <row r="233" spans="1:5" ht="18.75">
      <c r="A233" s="29"/>
      <c r="B233" s="35" t="s">
        <v>287</v>
      </c>
      <c r="C233" s="29"/>
      <c r="D233" s="16"/>
      <c r="E233" s="16"/>
    </row>
    <row r="234" spans="1:5" ht="18.75">
      <c r="A234" s="29"/>
      <c r="B234" s="35" t="s">
        <v>288</v>
      </c>
      <c r="C234" s="29"/>
      <c r="D234" s="16"/>
      <c r="E234" s="16"/>
    </row>
    <row r="235" spans="1:5" ht="18.75">
      <c r="A235" s="29"/>
      <c r="B235" s="35" t="s">
        <v>289</v>
      </c>
      <c r="C235" s="29"/>
      <c r="D235" s="16"/>
      <c r="E235" s="16"/>
    </row>
    <row r="236" spans="1:5" ht="18.75">
      <c r="A236" s="29"/>
      <c r="B236" s="35" t="s">
        <v>290</v>
      </c>
      <c r="C236" s="29"/>
      <c r="D236" s="16"/>
      <c r="E236" s="16"/>
    </row>
    <row r="237" spans="1:5" ht="18.75">
      <c r="A237" s="29"/>
      <c r="B237" s="35" t="s">
        <v>291</v>
      </c>
      <c r="C237" s="29"/>
      <c r="D237" s="16"/>
      <c r="E237" s="16"/>
    </row>
    <row r="238" spans="1:7" s="6" customFormat="1" ht="18.75">
      <c r="A238" s="25">
        <v>7</v>
      </c>
      <c r="B238" s="26" t="s">
        <v>292</v>
      </c>
      <c r="C238" s="25">
        <f>C239+C256+C263</f>
        <v>15</v>
      </c>
      <c r="D238" s="17"/>
      <c r="E238" s="17"/>
      <c r="F238" s="7"/>
      <c r="G238" s="7"/>
    </row>
    <row r="239" spans="1:5" ht="18.75">
      <c r="A239" s="25" t="s">
        <v>293</v>
      </c>
      <c r="B239" s="26" t="s">
        <v>294</v>
      </c>
      <c r="C239" s="25">
        <f>C240+C245+C249+C251+C254</f>
        <v>7</v>
      </c>
      <c r="D239" s="16"/>
      <c r="E239" s="16"/>
    </row>
    <row r="240" spans="1:5" ht="37.5">
      <c r="A240" s="29" t="s">
        <v>295</v>
      </c>
      <c r="B240" s="30" t="s">
        <v>296</v>
      </c>
      <c r="C240" s="29">
        <v>1</v>
      </c>
      <c r="D240" s="16"/>
      <c r="E240" s="16"/>
    </row>
    <row r="241" spans="1:5" ht="18.75">
      <c r="A241" s="29"/>
      <c r="B241" s="35" t="s">
        <v>297</v>
      </c>
      <c r="C241" s="38"/>
      <c r="D241" s="21"/>
      <c r="E241" s="16"/>
    </row>
    <row r="242" spans="1:5" ht="18.75">
      <c r="A242" s="39"/>
      <c r="B242" s="40" t="s">
        <v>298</v>
      </c>
      <c r="C242" s="41"/>
      <c r="D242" s="22"/>
      <c r="E242" s="16"/>
    </row>
    <row r="243" spans="1:5" ht="18.75">
      <c r="A243" s="39"/>
      <c r="B243" s="40" t="s">
        <v>299</v>
      </c>
      <c r="C243" s="41"/>
      <c r="D243" s="22"/>
      <c r="E243" s="16"/>
    </row>
    <row r="244" spans="1:5" ht="18.75">
      <c r="A244" s="39"/>
      <c r="B244" s="40" t="s">
        <v>300</v>
      </c>
      <c r="C244" s="41"/>
      <c r="D244" s="22"/>
      <c r="E244" s="16"/>
    </row>
    <row r="245" spans="1:5" ht="37.5">
      <c r="A245" s="29" t="s">
        <v>301</v>
      </c>
      <c r="B245" s="30" t="s">
        <v>302</v>
      </c>
      <c r="C245" s="29">
        <v>1</v>
      </c>
      <c r="D245" s="16"/>
      <c r="E245" s="16"/>
    </row>
    <row r="246" spans="1:5" ht="18.75">
      <c r="A246" s="29"/>
      <c r="B246" s="35" t="s">
        <v>303</v>
      </c>
      <c r="C246" s="29"/>
      <c r="D246" s="16"/>
      <c r="E246" s="16"/>
    </row>
    <row r="247" spans="1:5" ht="18.75">
      <c r="A247" s="29"/>
      <c r="B247" s="35" t="s">
        <v>304</v>
      </c>
      <c r="C247" s="29"/>
      <c r="D247" s="16"/>
      <c r="E247" s="16"/>
    </row>
    <row r="248" spans="1:5" ht="18.75">
      <c r="A248" s="29"/>
      <c r="B248" s="35" t="s">
        <v>305</v>
      </c>
      <c r="C248" s="38"/>
      <c r="D248" s="21"/>
      <c r="E248" s="16"/>
    </row>
    <row r="249" spans="1:5" ht="37.5">
      <c r="A249" s="29" t="s">
        <v>306</v>
      </c>
      <c r="B249" s="30" t="s">
        <v>307</v>
      </c>
      <c r="C249" s="29">
        <v>1</v>
      </c>
      <c r="D249" s="16"/>
      <c r="E249" s="16"/>
    </row>
    <row r="250" spans="1:5" ht="56.25">
      <c r="A250" s="29"/>
      <c r="B250" s="35" t="s">
        <v>308</v>
      </c>
      <c r="C250" s="29"/>
      <c r="D250" s="16"/>
      <c r="E250" s="16"/>
    </row>
    <row r="251" spans="1:5" ht="18.75">
      <c r="A251" s="29" t="s">
        <v>309</v>
      </c>
      <c r="B251" s="30" t="s">
        <v>310</v>
      </c>
      <c r="C251" s="29">
        <v>3</v>
      </c>
      <c r="D251" s="16"/>
      <c r="E251" s="16"/>
    </row>
    <row r="252" spans="1:5" ht="37.5">
      <c r="A252" s="29"/>
      <c r="B252" s="35" t="s">
        <v>311</v>
      </c>
      <c r="C252" s="38">
        <v>2</v>
      </c>
      <c r="D252" s="21"/>
      <c r="E252" s="16"/>
    </row>
    <row r="253" spans="1:5" ht="18.75">
      <c r="A253" s="29"/>
      <c r="B253" s="30" t="s">
        <v>312</v>
      </c>
      <c r="C253" s="29">
        <v>1</v>
      </c>
      <c r="D253" s="16"/>
      <c r="E253" s="16"/>
    </row>
    <row r="254" spans="1:5" ht="18.75">
      <c r="A254" s="29" t="s">
        <v>313</v>
      </c>
      <c r="B254" s="30" t="s">
        <v>314</v>
      </c>
      <c r="C254" s="29">
        <v>1</v>
      </c>
      <c r="D254" s="16"/>
      <c r="E254" s="16"/>
    </row>
    <row r="255" spans="1:5" ht="37.5">
      <c r="A255" s="29"/>
      <c r="B255" s="35" t="s">
        <v>315</v>
      </c>
      <c r="C255" s="38"/>
      <c r="D255" s="21"/>
      <c r="E255" s="16"/>
    </row>
    <row r="256" spans="1:5" ht="37.5">
      <c r="A256" s="25" t="s">
        <v>316</v>
      </c>
      <c r="B256" s="26" t="s">
        <v>317</v>
      </c>
      <c r="C256" s="25">
        <f>C257+C259+C261</f>
        <v>3</v>
      </c>
      <c r="D256" s="16"/>
      <c r="E256" s="16"/>
    </row>
    <row r="257" spans="1:5" ht="18.75">
      <c r="A257" s="29" t="s">
        <v>318</v>
      </c>
      <c r="B257" s="30" t="s">
        <v>319</v>
      </c>
      <c r="C257" s="29">
        <v>1</v>
      </c>
      <c r="D257" s="16"/>
      <c r="E257" s="16"/>
    </row>
    <row r="258" spans="1:5" ht="18.75">
      <c r="A258" s="29"/>
      <c r="B258" s="35" t="s">
        <v>71</v>
      </c>
      <c r="C258" s="29"/>
      <c r="D258" s="16"/>
      <c r="E258" s="16"/>
    </row>
    <row r="259" spans="1:5" ht="18.75">
      <c r="A259" s="29" t="s">
        <v>320</v>
      </c>
      <c r="B259" s="30" t="s">
        <v>321</v>
      </c>
      <c r="C259" s="29">
        <v>1</v>
      </c>
      <c r="D259" s="16"/>
      <c r="E259" s="16"/>
    </row>
    <row r="260" spans="1:5" ht="18.75">
      <c r="A260" s="29"/>
      <c r="B260" s="35" t="s">
        <v>71</v>
      </c>
      <c r="C260" s="29"/>
      <c r="D260" s="16"/>
      <c r="E260" s="16"/>
    </row>
    <row r="261" spans="1:5" ht="18.75">
      <c r="A261" s="29" t="s">
        <v>322</v>
      </c>
      <c r="B261" s="30" t="s">
        <v>323</v>
      </c>
      <c r="C261" s="29">
        <v>1</v>
      </c>
      <c r="D261" s="16"/>
      <c r="E261" s="16"/>
    </row>
    <row r="262" spans="1:5" ht="18.75">
      <c r="A262" s="29"/>
      <c r="B262" s="35" t="s">
        <v>71</v>
      </c>
      <c r="C262" s="29"/>
      <c r="D262" s="16"/>
      <c r="E262" s="16"/>
    </row>
    <row r="263" spans="1:5" ht="18.75">
      <c r="A263" s="25" t="s">
        <v>324</v>
      </c>
      <c r="B263" s="34" t="s">
        <v>325</v>
      </c>
      <c r="C263" s="25">
        <v>5</v>
      </c>
      <c r="D263" s="16"/>
      <c r="E263" s="16"/>
    </row>
    <row r="264" spans="1:5" ht="37.5">
      <c r="A264" s="25"/>
      <c r="B264" s="33" t="s">
        <v>326</v>
      </c>
      <c r="C264" s="25"/>
      <c r="D264" s="16"/>
      <c r="E264" s="16"/>
    </row>
    <row r="265" spans="1:5" ht="18.75">
      <c r="A265" s="29"/>
      <c r="B265" s="35" t="s">
        <v>327</v>
      </c>
      <c r="C265" s="29"/>
      <c r="D265" s="16"/>
      <c r="E265" s="16"/>
    </row>
    <row r="266" spans="1:5" ht="18.75">
      <c r="A266" s="29"/>
      <c r="B266" s="35" t="s">
        <v>328</v>
      </c>
      <c r="C266" s="29"/>
      <c r="D266" s="16"/>
      <c r="E266" s="16"/>
    </row>
    <row r="267" spans="1:5" ht="37.5">
      <c r="A267" s="29"/>
      <c r="B267" s="35" t="s">
        <v>329</v>
      </c>
      <c r="C267" s="29"/>
      <c r="D267" s="16"/>
      <c r="E267" s="16"/>
    </row>
    <row r="268" spans="1:5" ht="37.5">
      <c r="A268" s="29"/>
      <c r="B268" s="35" t="s">
        <v>330</v>
      </c>
      <c r="C268" s="29"/>
      <c r="D268" s="16"/>
      <c r="E268" s="16"/>
    </row>
    <row r="269" spans="1:5" ht="18.75">
      <c r="A269" s="29"/>
      <c r="B269" s="35" t="s">
        <v>331</v>
      </c>
      <c r="C269" s="29"/>
      <c r="D269" s="16"/>
      <c r="E269" s="16"/>
    </row>
    <row r="270" spans="1:7" s="6" customFormat="1" ht="18.75">
      <c r="A270" s="25">
        <v>8</v>
      </c>
      <c r="B270" s="26" t="s">
        <v>332</v>
      </c>
      <c r="C270" s="25">
        <f>C271+C275+C284</f>
        <v>7</v>
      </c>
      <c r="D270" s="17"/>
      <c r="E270" s="17"/>
      <c r="F270" s="7"/>
      <c r="G270" s="7"/>
    </row>
    <row r="271" spans="1:5" ht="37.5">
      <c r="A271" s="36" t="s">
        <v>333</v>
      </c>
      <c r="B271" s="37" t="s">
        <v>334</v>
      </c>
      <c r="C271" s="36">
        <v>1</v>
      </c>
      <c r="D271" s="16"/>
      <c r="E271" s="16"/>
    </row>
    <row r="272" spans="1:5" ht="37.5">
      <c r="A272" s="29"/>
      <c r="B272" s="35" t="s">
        <v>335</v>
      </c>
      <c r="C272" s="29"/>
      <c r="D272" s="16"/>
      <c r="E272" s="16"/>
    </row>
    <row r="273" spans="1:5" ht="56.25">
      <c r="A273" s="29"/>
      <c r="B273" s="35" t="s">
        <v>336</v>
      </c>
      <c r="C273" s="29"/>
      <c r="D273" s="16"/>
      <c r="E273" s="16"/>
    </row>
    <row r="274" spans="1:5" ht="18.75">
      <c r="A274" s="29"/>
      <c r="B274" s="35" t="s">
        <v>152</v>
      </c>
      <c r="C274" s="29"/>
      <c r="D274" s="16"/>
      <c r="E274" s="16"/>
    </row>
    <row r="275" spans="1:5" ht="18.75">
      <c r="A275" s="25" t="s">
        <v>337</v>
      </c>
      <c r="B275" s="26" t="s">
        <v>338</v>
      </c>
      <c r="C275" s="25">
        <f>C276+C282</f>
        <v>3</v>
      </c>
      <c r="D275" s="16"/>
      <c r="E275" s="16"/>
    </row>
    <row r="276" spans="1:5" ht="18.75">
      <c r="A276" s="29" t="s">
        <v>339</v>
      </c>
      <c r="B276" s="30" t="s">
        <v>340</v>
      </c>
      <c r="C276" s="29">
        <v>2</v>
      </c>
      <c r="D276" s="16"/>
      <c r="E276" s="16"/>
    </row>
    <row r="277" spans="1:5" ht="18.75">
      <c r="A277" s="29"/>
      <c r="B277" s="35" t="s">
        <v>341</v>
      </c>
      <c r="C277" s="29"/>
      <c r="D277" s="16"/>
      <c r="E277" s="16"/>
    </row>
    <row r="278" spans="1:5" ht="18.75">
      <c r="A278" s="29"/>
      <c r="B278" s="35" t="s">
        <v>342</v>
      </c>
      <c r="C278" s="29"/>
      <c r="D278" s="16"/>
      <c r="E278" s="16"/>
    </row>
    <row r="279" spans="1:5" ht="18.75">
      <c r="A279" s="29"/>
      <c r="B279" s="35" t="s">
        <v>343</v>
      </c>
      <c r="C279" s="29"/>
      <c r="D279" s="16"/>
      <c r="E279" s="16"/>
    </row>
    <row r="280" spans="1:5" ht="18.75">
      <c r="A280" s="29"/>
      <c r="B280" s="35" t="s">
        <v>344</v>
      </c>
      <c r="C280" s="29"/>
      <c r="D280" s="16"/>
      <c r="E280" s="16"/>
    </row>
    <row r="281" spans="1:5" ht="18.75">
      <c r="A281" s="29"/>
      <c r="B281" s="35" t="s">
        <v>345</v>
      </c>
      <c r="C281" s="29"/>
      <c r="D281" s="16"/>
      <c r="E281" s="16"/>
    </row>
    <row r="282" spans="1:5" ht="37.5">
      <c r="A282" s="29" t="s">
        <v>346</v>
      </c>
      <c r="B282" s="30" t="s">
        <v>347</v>
      </c>
      <c r="C282" s="29">
        <v>1</v>
      </c>
      <c r="D282" s="16"/>
      <c r="E282" s="16"/>
    </row>
    <row r="283" spans="1:7" s="10" customFormat="1" ht="18.75">
      <c r="A283" s="32"/>
      <c r="B283" s="35" t="s">
        <v>348</v>
      </c>
      <c r="C283" s="32"/>
      <c r="D283" s="19"/>
      <c r="E283" s="19"/>
      <c r="F283" s="11"/>
      <c r="G283" s="11"/>
    </row>
    <row r="284" spans="1:5" ht="37.5">
      <c r="A284" s="25" t="s">
        <v>349</v>
      </c>
      <c r="B284" s="26" t="s">
        <v>350</v>
      </c>
      <c r="C284" s="25">
        <f>C285+C287+C289</f>
        <v>3</v>
      </c>
      <c r="D284" s="16"/>
      <c r="E284" s="16"/>
    </row>
    <row r="285" spans="1:5" ht="37.5">
      <c r="A285" s="29" t="s">
        <v>351</v>
      </c>
      <c r="B285" s="30" t="s">
        <v>352</v>
      </c>
      <c r="C285" s="29">
        <v>1</v>
      </c>
      <c r="D285" s="16"/>
      <c r="E285" s="16"/>
    </row>
    <row r="286" spans="1:7" s="10" customFormat="1" ht="37.5">
      <c r="A286" s="32"/>
      <c r="B286" s="35" t="s">
        <v>353</v>
      </c>
      <c r="C286" s="32"/>
      <c r="D286" s="19"/>
      <c r="E286" s="19"/>
      <c r="F286" s="11"/>
      <c r="G286" s="11"/>
    </row>
    <row r="287" spans="1:5" ht="56.25">
      <c r="A287" s="29" t="s">
        <v>354</v>
      </c>
      <c r="B287" s="30" t="s">
        <v>355</v>
      </c>
      <c r="C287" s="29">
        <v>1</v>
      </c>
      <c r="D287" s="16"/>
      <c r="E287" s="16"/>
    </row>
    <row r="288" spans="1:7" s="10" customFormat="1" ht="37.5">
      <c r="A288" s="32"/>
      <c r="B288" s="35" t="s">
        <v>356</v>
      </c>
      <c r="C288" s="32"/>
      <c r="D288" s="19"/>
      <c r="E288" s="19"/>
      <c r="F288" s="11"/>
      <c r="G288" s="11"/>
    </row>
    <row r="289" spans="1:5" ht="56.25">
      <c r="A289" s="29" t="s">
        <v>357</v>
      </c>
      <c r="B289" s="30" t="s">
        <v>358</v>
      </c>
      <c r="C289" s="29">
        <v>1</v>
      </c>
      <c r="D289" s="16"/>
      <c r="E289" s="16"/>
    </row>
    <row r="290" spans="1:7" s="10" customFormat="1" ht="37.5">
      <c r="A290" s="32"/>
      <c r="B290" s="35" t="s">
        <v>356</v>
      </c>
      <c r="C290" s="32"/>
      <c r="D290" s="19"/>
      <c r="E290" s="19"/>
      <c r="F290" s="11"/>
      <c r="G290" s="11"/>
    </row>
    <row r="291" spans="1:7" s="8" customFormat="1" ht="18.75" hidden="1">
      <c r="A291" s="36" t="s">
        <v>359</v>
      </c>
      <c r="B291" s="37" t="s">
        <v>360</v>
      </c>
      <c r="C291" s="36">
        <f>C292+C293+C294+C295+C296</f>
        <v>5</v>
      </c>
      <c r="D291" s="18"/>
      <c r="E291" s="18"/>
      <c r="F291" s="9"/>
      <c r="G291" s="9"/>
    </row>
    <row r="292" spans="1:5" ht="37.5" hidden="1">
      <c r="A292" s="29">
        <v>1</v>
      </c>
      <c r="B292" s="30" t="s">
        <v>361</v>
      </c>
      <c r="C292" s="29">
        <v>1</v>
      </c>
      <c r="D292" s="16"/>
      <c r="E292" s="16"/>
    </row>
    <row r="293" spans="1:5" ht="37.5" hidden="1">
      <c r="A293" s="29">
        <v>2</v>
      </c>
      <c r="B293" s="30" t="s">
        <v>362</v>
      </c>
      <c r="C293" s="38">
        <v>1</v>
      </c>
      <c r="D293" s="21"/>
      <c r="E293" s="16"/>
    </row>
    <row r="294" spans="1:5" ht="18.75" hidden="1">
      <c r="A294" s="29">
        <v>3</v>
      </c>
      <c r="B294" s="30" t="s">
        <v>363</v>
      </c>
      <c r="C294" s="29">
        <v>1</v>
      </c>
      <c r="D294" s="16"/>
      <c r="E294" s="16"/>
    </row>
    <row r="295" spans="1:7" s="12" customFormat="1" ht="18.75" hidden="1">
      <c r="A295" s="42">
        <v>4</v>
      </c>
      <c r="B295" s="30" t="s">
        <v>364</v>
      </c>
      <c r="C295" s="42">
        <v>1</v>
      </c>
      <c r="D295" s="23"/>
      <c r="E295" s="23"/>
      <c r="F295" s="13"/>
      <c r="G295" s="13"/>
    </row>
    <row r="296" spans="1:5" ht="37.5" hidden="1">
      <c r="A296" s="29">
        <v>5</v>
      </c>
      <c r="B296" s="30" t="s">
        <v>365</v>
      </c>
      <c r="C296" s="29">
        <v>1</v>
      </c>
      <c r="D296" s="16"/>
      <c r="E296" s="16"/>
    </row>
    <row r="297" spans="1:7" s="8" customFormat="1" ht="18.75" hidden="1">
      <c r="A297" s="36" t="s">
        <v>366</v>
      </c>
      <c r="B297" s="37" t="s">
        <v>367</v>
      </c>
      <c r="C297" s="36">
        <v>-5</v>
      </c>
      <c r="D297" s="18"/>
      <c r="E297" s="18"/>
      <c r="F297" s="9"/>
      <c r="G297" s="9"/>
    </row>
    <row r="298" spans="1:7" s="12" customFormat="1" ht="56.25" hidden="1">
      <c r="A298" s="42">
        <v>1</v>
      </c>
      <c r="B298" s="30" t="s">
        <v>368</v>
      </c>
      <c r="C298" s="42">
        <v>-1</v>
      </c>
      <c r="D298" s="23"/>
      <c r="E298" s="23"/>
      <c r="F298" s="13"/>
      <c r="G298" s="13"/>
    </row>
    <row r="299" spans="1:7" s="12" customFormat="1" ht="37.5" hidden="1">
      <c r="A299" s="42">
        <v>2</v>
      </c>
      <c r="B299" s="30" t="s">
        <v>369</v>
      </c>
      <c r="C299" s="42">
        <v>-1</v>
      </c>
      <c r="D299" s="23"/>
      <c r="E299" s="23"/>
      <c r="F299" s="13"/>
      <c r="G299" s="13"/>
    </row>
    <row r="300" spans="1:7" s="12" customFormat="1" ht="37.5" hidden="1">
      <c r="A300" s="42">
        <v>3</v>
      </c>
      <c r="B300" s="43" t="s">
        <v>370</v>
      </c>
      <c r="C300" s="42">
        <v>-1</v>
      </c>
      <c r="D300" s="23"/>
      <c r="E300" s="23"/>
      <c r="F300" s="13"/>
      <c r="G300" s="13"/>
    </row>
    <row r="301" spans="1:7" s="12" customFormat="1" ht="37.5" hidden="1">
      <c r="A301" s="42">
        <v>4</v>
      </c>
      <c r="B301" s="43" t="s">
        <v>371</v>
      </c>
      <c r="C301" s="42">
        <v>-1</v>
      </c>
      <c r="D301" s="23"/>
      <c r="E301" s="23"/>
      <c r="F301" s="13"/>
      <c r="G301" s="13"/>
    </row>
    <row r="302" spans="1:7" s="12" customFormat="1" ht="37.5" hidden="1">
      <c r="A302" s="42">
        <v>5</v>
      </c>
      <c r="B302" s="43" t="s">
        <v>372</v>
      </c>
      <c r="C302" s="42">
        <v>-1</v>
      </c>
      <c r="D302" s="23"/>
      <c r="E302" s="23"/>
      <c r="F302" s="13"/>
      <c r="G302" s="13"/>
    </row>
    <row r="303" spans="1:5" ht="18.75">
      <c r="A303" s="44"/>
      <c r="B303" s="45" t="s">
        <v>373</v>
      </c>
      <c r="C303" s="25">
        <f>C8+C59+C111+C162+C198+C226+C238+C270</f>
        <v>77</v>
      </c>
      <c r="D303" s="16"/>
      <c r="E303" s="16"/>
    </row>
    <row r="304" spans="5:7" ht="18.75">
      <c r="E304" s="7"/>
      <c r="F304" s="7"/>
      <c r="G304" s="7"/>
    </row>
    <row r="305" ht="18.75">
      <c r="B305" s="14"/>
    </row>
    <row r="306" spans="2:5" ht="19.5">
      <c r="B306" s="46"/>
      <c r="C306" s="54" t="s">
        <v>381</v>
      </c>
      <c r="D306" s="54"/>
      <c r="E306" s="54"/>
    </row>
    <row r="307" spans="2:5" ht="19.5">
      <c r="B307" s="46"/>
      <c r="C307" s="54" t="s">
        <v>382</v>
      </c>
      <c r="D307" s="54"/>
      <c r="E307" s="54"/>
    </row>
    <row r="308" spans="2:5" ht="18.75">
      <c r="B308" s="47"/>
      <c r="C308" s="47"/>
      <c r="D308" s="47"/>
      <c r="E308" s="48"/>
    </row>
    <row r="309" spans="2:5" ht="18.75">
      <c r="B309" s="47"/>
      <c r="C309" s="47"/>
      <c r="D309" s="47"/>
      <c r="E309" s="48"/>
    </row>
    <row r="310" spans="2:5" ht="18.75">
      <c r="B310" s="47"/>
      <c r="C310" s="47"/>
      <c r="D310" s="47"/>
      <c r="E310" s="48"/>
    </row>
    <row r="311" spans="2:5" ht="18.75">
      <c r="B311" s="51"/>
      <c r="C311" s="51"/>
      <c r="D311" s="51"/>
      <c r="E311" s="48"/>
    </row>
    <row r="312" spans="2:5" ht="19.5">
      <c r="B312" s="46"/>
      <c r="C312" s="47"/>
      <c r="D312" s="47"/>
      <c r="E312" s="48"/>
    </row>
    <row r="313" spans="2:5" ht="19.5">
      <c r="B313" s="46"/>
      <c r="C313" s="47"/>
      <c r="D313" s="47"/>
      <c r="E313" s="48"/>
    </row>
    <row r="314" spans="2:5" ht="19.5">
      <c r="B314" s="46"/>
      <c r="C314" s="47"/>
      <c r="D314" s="47"/>
      <c r="E314" s="48"/>
    </row>
    <row r="315" spans="2:5" ht="18.75">
      <c r="B315" s="47"/>
      <c r="C315" s="47"/>
      <c r="D315" s="47"/>
      <c r="E315" s="48"/>
    </row>
  </sheetData>
  <sheetProtection password="D956" sheet="1" formatCells="0" formatColumns="0" formatRows="0" insertColumns="0" insertRows="0" insertHyperlinks="0" deleteColumns="0" sort="0" autoFilter="0" pivotTables="0"/>
  <mergeCells count="8">
    <mergeCell ref="B311:D311"/>
    <mergeCell ref="A3:E3"/>
    <mergeCell ref="A4:E4"/>
    <mergeCell ref="A5:E5"/>
    <mergeCell ref="C1:E1"/>
    <mergeCell ref="C2:E2"/>
    <mergeCell ref="C306:E306"/>
    <mergeCell ref="C307:E307"/>
  </mergeCells>
  <printOptions/>
  <pageMargins left="0.7" right="0.5" top="0.5" bottom="0.5" header="0.3" footer="0.3"/>
  <pageSetup horizontalDpi="600" verticalDpi="600" orientation="portrait" paperSize="8" r:id="rId2"/>
  <drawing r:id="rId1"/>
</worksheet>
</file>

<file path=xl/worksheets/sheet2.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I6" sqref="A1:IV16384"/>
    </sheetView>
  </sheetViews>
  <sheetFormatPr defaultColWidth="9"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2016-08-25T06:44:08Z</dcterms:created>
  <dcterms:modified xsi:type="dcterms:W3CDTF">2016-09-30T01:57:33Z</dcterms:modified>
  <cp:category/>
  <cp:version/>
  <cp:contentType/>
  <cp:contentStatus/>
</cp:coreProperties>
</file>